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ncgmh.sharepoint.com/sites/kenkyuiryo/Shared Documents/01研究開発費/R8 （2026）年度研究開発費/各種様式/02_事業計画書/"/>
    </mc:Choice>
  </mc:AlternateContent>
  <xr:revisionPtr revIDLastSave="0" documentId="8_{22C07FB6-52C6-4FBD-B0D2-AF22C0124583}" xr6:coauthVersionLast="47" xr6:coauthVersionMax="47" xr10:uidLastSave="{00000000-0000-0000-0000-000000000000}"/>
  <bookViews>
    <workbookView xWindow="28680" yWindow="-120" windowWidth="29040" windowHeight="17520" firstSheet="2" activeTab="2" xr2:uid="{00000000-000D-0000-FFFF-FFFF00000000}"/>
  </bookViews>
  <sheets>
    <sheet name="集計 (記載例)" sheetId="11" r:id="rId1"/>
    <sheet name="外部研究費 (記載例)" sheetId="12" r:id="rId2"/>
    <sheet name="集計（自動入力）" sheetId="1" r:id="rId3"/>
    <sheet name="外部研究費" sheetId="2" r:id="rId4"/>
    <sheet name="旅費（国内）" sheetId="3" r:id="rId5"/>
    <sheet name="旅費（国外）" sheetId="4" r:id="rId6"/>
    <sheet name="人件費" sheetId="5" r:id="rId7"/>
    <sheet name="謝金" sheetId="6" r:id="rId8"/>
    <sheet name="備品" sheetId="7" r:id="rId9"/>
    <sheet name="消耗品" sheetId="8" r:id="rId10"/>
    <sheet name="外注費" sheetId="9" r:id="rId11"/>
    <sheet name="その他" sheetId="10" r:id="rId12"/>
  </sheets>
  <definedNames>
    <definedName name="_xlnm.Print_Area" localSheetId="0">'集計 (記載例)'!$A$1:$E$13</definedName>
    <definedName name="_xlnm.Print_Area" localSheetId="2">'集計（自動入力）'!$A$1:$E$13</definedName>
    <definedName name="_xlnm.Print_Area" localSheetId="5">'旅費（国外）'!$A$1:$M$25</definedName>
    <definedName name="_xlnm.Print_Area" localSheetId="4">'旅費（国内）'!$A$1:$L$28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5" l="1"/>
  <c r="J14" i="2"/>
  <c r="L25" i="4"/>
  <c r="L19" i="4"/>
  <c r="L20" i="4"/>
  <c r="L21" i="4"/>
  <c r="L22" i="4"/>
  <c r="L4" i="3"/>
  <c r="L28" i="3"/>
  <c r="L17" i="3"/>
  <c r="L16" i="3"/>
  <c r="L15" i="3"/>
  <c r="L14" i="3"/>
  <c r="L13" i="3"/>
  <c r="L12" i="3"/>
  <c r="K6" i="2"/>
  <c r="K7" i="2"/>
  <c r="K8" i="2"/>
  <c r="K9" i="2"/>
  <c r="K10" i="2"/>
  <c r="K11" i="2"/>
  <c r="K12" i="2"/>
  <c r="K13" i="2"/>
  <c r="K14" i="2"/>
  <c r="H14" i="2"/>
  <c r="I14" i="2"/>
  <c r="H6" i="12"/>
  <c r="D4" i="11"/>
  <c r="H7" i="12"/>
  <c r="D5" i="11"/>
  <c r="H8" i="12"/>
  <c r="D6" i="11"/>
  <c r="H9" i="12"/>
  <c r="D7" i="11"/>
  <c r="H10" i="12"/>
  <c r="D8" i="11"/>
  <c r="H11" i="12"/>
  <c r="D9" i="11"/>
  <c r="H12" i="12"/>
  <c r="D10" i="11"/>
  <c r="H13" i="12"/>
  <c r="D11" i="11"/>
  <c r="H14" i="12"/>
  <c r="G14" i="12"/>
  <c r="F14" i="12"/>
  <c r="E14" i="12"/>
  <c r="D14" i="12"/>
  <c r="C14" i="12"/>
  <c r="E4" i="11"/>
  <c r="E6" i="11"/>
  <c r="E8" i="11"/>
  <c r="E12" i="11"/>
  <c r="D12" i="11"/>
  <c r="C12" i="11"/>
  <c r="F5" i="10"/>
  <c r="F6" i="10"/>
  <c r="F7" i="10"/>
  <c r="F8" i="10"/>
  <c r="F9" i="10"/>
  <c r="F10" i="10"/>
  <c r="F11" i="10"/>
  <c r="F12" i="10"/>
  <c r="F13" i="10"/>
  <c r="F14" i="10"/>
  <c r="F15" i="10"/>
  <c r="F16" i="10"/>
  <c r="F17" i="10"/>
  <c r="F18" i="10"/>
  <c r="F19" i="10"/>
  <c r="F20" i="10"/>
  <c r="F21" i="10"/>
  <c r="F22" i="10"/>
  <c r="F23" i="10"/>
  <c r="F24" i="10"/>
  <c r="F25" i="10"/>
  <c r="F26" i="10"/>
  <c r="F27" i="10"/>
  <c r="C11" i="1"/>
  <c r="F5" i="9"/>
  <c r="F6" i="9"/>
  <c r="F7" i="9"/>
  <c r="F8" i="9"/>
  <c r="F9" i="9"/>
  <c r="F10" i="9"/>
  <c r="F11" i="9"/>
  <c r="F12" i="9"/>
  <c r="F13" i="9"/>
  <c r="F14" i="9"/>
  <c r="F15" i="9"/>
  <c r="F16" i="9"/>
  <c r="F17" i="9"/>
  <c r="F18" i="9"/>
  <c r="F19" i="9"/>
  <c r="F20" i="9"/>
  <c r="F21" i="9"/>
  <c r="F22" i="9"/>
  <c r="F23" i="9"/>
  <c r="F24" i="9"/>
  <c r="F25" i="9"/>
  <c r="C10" i="1"/>
  <c r="F5" i="8"/>
  <c r="F6" i="8"/>
  <c r="F7" i="8"/>
  <c r="F8" i="8"/>
  <c r="F9" i="8"/>
  <c r="F10" i="8"/>
  <c r="F11" i="8"/>
  <c r="F12" i="8"/>
  <c r="F13" i="8"/>
  <c r="F14" i="8"/>
  <c r="F15" i="8"/>
  <c r="F16" i="8"/>
  <c r="F17" i="8"/>
  <c r="F18" i="8"/>
  <c r="F19" i="8"/>
  <c r="F20" i="8"/>
  <c r="C9" i="1"/>
  <c r="G5" i="7"/>
  <c r="G6" i="7"/>
  <c r="G7" i="7"/>
  <c r="G8" i="7"/>
  <c r="G9" i="7"/>
  <c r="G10" i="7"/>
  <c r="G11" i="7"/>
  <c r="G12" i="7"/>
  <c r="G13" i="7"/>
  <c r="G14" i="7"/>
  <c r="G15" i="7"/>
  <c r="G16" i="7"/>
  <c r="G17" i="7"/>
  <c r="G18" i="7"/>
  <c r="G19" i="7"/>
  <c r="G20" i="7"/>
  <c r="G21" i="7"/>
  <c r="G22" i="7"/>
  <c r="G23" i="7"/>
  <c r="G24" i="7"/>
  <c r="G25" i="7"/>
  <c r="G26" i="7"/>
  <c r="G27" i="7"/>
  <c r="G28" i="7"/>
  <c r="G29" i="7"/>
  <c r="G30" i="7"/>
  <c r="C8" i="1"/>
  <c r="L4" i="4"/>
  <c r="L5" i="4"/>
  <c r="L6" i="4"/>
  <c r="L7" i="4"/>
  <c r="L8" i="4"/>
  <c r="L9" i="4"/>
  <c r="L10" i="4"/>
  <c r="L11" i="4"/>
  <c r="L12" i="4"/>
  <c r="L13" i="4"/>
  <c r="L14" i="4"/>
  <c r="L15" i="4"/>
  <c r="L16" i="4"/>
  <c r="L17" i="4"/>
  <c r="L18" i="4"/>
  <c r="L23" i="4"/>
  <c r="L24" i="4"/>
  <c r="C7" i="1"/>
  <c r="L5" i="3"/>
  <c r="L6" i="3"/>
  <c r="L7" i="3"/>
  <c r="L8" i="3"/>
  <c r="L9" i="3"/>
  <c r="L10" i="3"/>
  <c r="L11" i="3"/>
  <c r="L18" i="3"/>
  <c r="L19" i="3"/>
  <c r="L20" i="3"/>
  <c r="L21" i="3"/>
  <c r="L22" i="3"/>
  <c r="L23" i="3"/>
  <c r="L24" i="3"/>
  <c r="L25" i="3"/>
  <c r="L26" i="3"/>
  <c r="L27" i="3"/>
  <c r="C6" i="1"/>
  <c r="E5" i="6"/>
  <c r="E6" i="6"/>
  <c r="E7" i="6"/>
  <c r="E8" i="6"/>
  <c r="E9" i="6"/>
  <c r="E10" i="6"/>
  <c r="E11" i="6"/>
  <c r="E12" i="6"/>
  <c r="E13" i="6"/>
  <c r="E14" i="6"/>
  <c r="E15" i="6"/>
  <c r="E16" i="6"/>
  <c r="E17" i="6"/>
  <c r="E18" i="6"/>
  <c r="E19" i="6"/>
  <c r="E20" i="6"/>
  <c r="E21" i="6"/>
  <c r="E22" i="6"/>
  <c r="E23" i="6"/>
  <c r="E24" i="6"/>
  <c r="E25" i="6"/>
  <c r="E26" i="6"/>
  <c r="E27" i="6"/>
  <c r="E28" i="6"/>
  <c r="E29" i="6"/>
  <c r="C5" i="1"/>
  <c r="I6" i="5"/>
  <c r="I7" i="5"/>
  <c r="I8" i="5"/>
  <c r="I9" i="5"/>
  <c r="I10" i="5"/>
  <c r="I11" i="5"/>
  <c r="I12" i="5"/>
  <c r="I13" i="5"/>
  <c r="I14" i="5"/>
  <c r="I15" i="5"/>
  <c r="I16" i="5"/>
  <c r="I17" i="5"/>
  <c r="I18" i="5"/>
  <c r="I19" i="5"/>
  <c r="I20" i="5"/>
  <c r="I21" i="5"/>
  <c r="I22" i="5"/>
  <c r="I23" i="5"/>
  <c r="I24" i="5"/>
  <c r="I25" i="5"/>
  <c r="I26" i="5"/>
  <c r="C4" i="1"/>
  <c r="D11" i="1"/>
  <c r="D10" i="1"/>
  <c r="D9" i="1"/>
  <c r="D8" i="1"/>
  <c r="D7" i="1"/>
  <c r="D6" i="1"/>
  <c r="D5" i="1"/>
  <c r="D4" i="1"/>
  <c r="I27" i="5"/>
  <c r="J5" i="5"/>
  <c r="J26" i="5"/>
  <c r="I28" i="5"/>
  <c r="I29" i="5"/>
  <c r="J25" i="5"/>
  <c r="J24" i="5"/>
  <c r="J23" i="5"/>
  <c r="J22" i="5"/>
  <c r="J21" i="5"/>
  <c r="J20" i="5"/>
  <c r="J19" i="5"/>
  <c r="J18" i="5"/>
  <c r="J17" i="5"/>
  <c r="J16" i="5"/>
  <c r="J15" i="5"/>
  <c r="J14" i="5"/>
  <c r="J13" i="5"/>
  <c r="J12" i="5"/>
  <c r="J11" i="5"/>
  <c r="J10" i="5"/>
  <c r="J9" i="5"/>
  <c r="J8" i="5"/>
  <c r="J7" i="5"/>
  <c r="J6" i="5"/>
  <c r="G14" i="2"/>
  <c r="F14" i="2"/>
  <c r="E14" i="2"/>
  <c r="D14" i="2"/>
  <c r="C14" i="2"/>
  <c r="E4" i="1"/>
  <c r="E6" i="1"/>
  <c r="E8" i="1"/>
  <c r="E12" i="1"/>
  <c r="D12" i="1"/>
  <c r="C12" i="1"/>
</calcChain>
</file>

<file path=xl/sharedStrings.xml><?xml version="1.0" encoding="utf-8"?>
<sst xmlns="http://schemas.openxmlformats.org/spreadsheetml/2006/main" count="291" uniqueCount="91">
  <si>
    <t>別紙Ｃ1</t>
    <rPh sb="0" eb="2">
      <t>ベッシ</t>
    </rPh>
    <phoneticPr fontId="2"/>
  </si>
  <si>
    <t>経　費　内　訳</t>
    <rPh sb="0" eb="3">
      <t>ケイヒ</t>
    </rPh>
    <rPh sb="4" eb="7">
      <t>ウチワケ</t>
    </rPh>
    <phoneticPr fontId="4"/>
  </si>
  <si>
    <t>大項目</t>
    <rPh sb="0" eb="3">
      <t>ダイコウモク</t>
    </rPh>
    <phoneticPr fontId="4"/>
  </si>
  <si>
    <t>中項目</t>
    <rPh sb="0" eb="3">
      <t>チュウコウモク</t>
    </rPh>
    <phoneticPr fontId="4"/>
  </si>
  <si>
    <t>中項目計
（ＮＣＧＭ分）</t>
    <rPh sb="0" eb="3">
      <t>チュウコウモク</t>
    </rPh>
    <rPh sb="3" eb="4">
      <t>ケイ</t>
    </rPh>
    <rPh sb="10" eb="11">
      <t>ブン</t>
    </rPh>
    <phoneticPr fontId="4"/>
  </si>
  <si>
    <t>中項目計
（委託分）</t>
    <rPh sb="0" eb="3">
      <t>チュウコウモク</t>
    </rPh>
    <rPh sb="3" eb="4">
      <t>ケイ</t>
    </rPh>
    <rPh sb="6" eb="8">
      <t>イタク</t>
    </rPh>
    <rPh sb="8" eb="9">
      <t>ブン</t>
    </rPh>
    <phoneticPr fontId="4"/>
  </si>
  <si>
    <t>大項目計</t>
    <rPh sb="0" eb="3">
      <t>ダイコウモク</t>
    </rPh>
    <rPh sb="3" eb="4">
      <t>ケイ</t>
    </rPh>
    <phoneticPr fontId="4"/>
  </si>
  <si>
    <t>人件費・謝金</t>
    <rPh sb="0" eb="3">
      <t>ジンケンヒ</t>
    </rPh>
    <rPh sb="4" eb="6">
      <t>シャキン</t>
    </rPh>
    <phoneticPr fontId="4"/>
  </si>
  <si>
    <t>人件費</t>
    <rPh sb="0" eb="2">
      <t>ジンケン</t>
    </rPh>
    <rPh sb="2" eb="3">
      <t>ヒ</t>
    </rPh>
    <phoneticPr fontId="4"/>
  </si>
  <si>
    <t>謝金</t>
    <rPh sb="0" eb="2">
      <t>シャキン</t>
    </rPh>
    <phoneticPr fontId="4"/>
  </si>
  <si>
    <t>旅費</t>
    <rPh sb="0" eb="2">
      <t>リョヒ</t>
    </rPh>
    <phoneticPr fontId="4"/>
  </si>
  <si>
    <t>国内旅費</t>
    <rPh sb="0" eb="2">
      <t>コクナイ</t>
    </rPh>
    <rPh sb="2" eb="4">
      <t>リョヒ</t>
    </rPh>
    <phoneticPr fontId="4"/>
  </si>
  <si>
    <t>国外旅費</t>
    <rPh sb="0" eb="2">
      <t>コクガイ</t>
    </rPh>
    <rPh sb="2" eb="4">
      <t>リョヒ</t>
    </rPh>
    <phoneticPr fontId="2"/>
  </si>
  <si>
    <t>一般経費</t>
    <rPh sb="0" eb="2">
      <t>イッパン</t>
    </rPh>
    <rPh sb="2" eb="4">
      <t>ケイヒ</t>
    </rPh>
    <phoneticPr fontId="4"/>
  </si>
  <si>
    <t>備品費</t>
    <rPh sb="0" eb="3">
      <t>ビヒンヒ</t>
    </rPh>
    <phoneticPr fontId="4"/>
  </si>
  <si>
    <t>消耗品費</t>
    <rPh sb="0" eb="3">
      <t>ショウモウヒン</t>
    </rPh>
    <rPh sb="3" eb="4">
      <t>ヒ</t>
    </rPh>
    <phoneticPr fontId="4"/>
  </si>
  <si>
    <t>外注費</t>
    <rPh sb="0" eb="3">
      <t>ガイチュウヒ</t>
    </rPh>
    <phoneticPr fontId="4"/>
  </si>
  <si>
    <t>その他</t>
    <rPh sb="2" eb="3">
      <t>タ</t>
    </rPh>
    <phoneticPr fontId="4"/>
  </si>
  <si>
    <t>総　額</t>
    <rPh sb="0" eb="1">
      <t>フサ</t>
    </rPh>
    <rPh sb="2" eb="3">
      <t>ガク</t>
    </rPh>
    <phoneticPr fontId="4"/>
  </si>
  <si>
    <t>外　部　研　究　者　別　経　費　内　訳</t>
    <rPh sb="0" eb="1">
      <t>ソト</t>
    </rPh>
    <rPh sb="2" eb="3">
      <t>ブ</t>
    </rPh>
    <rPh sb="4" eb="9">
      <t>ケンキュウシャ</t>
    </rPh>
    <rPh sb="10" eb="11">
      <t>ベツ</t>
    </rPh>
    <rPh sb="12" eb="15">
      <t>ケイヒ</t>
    </rPh>
    <rPh sb="16" eb="19">
      <t>ウチワケ</t>
    </rPh>
    <phoneticPr fontId="4"/>
  </si>
  <si>
    <t>中項目計
（委託先：①）</t>
    <rPh sb="0" eb="3">
      <t>チュウコウモク</t>
    </rPh>
    <rPh sb="3" eb="4">
      <t>ケイ</t>
    </rPh>
    <rPh sb="6" eb="8">
      <t>イタク</t>
    </rPh>
    <rPh sb="8" eb="9">
      <t>サキ</t>
    </rPh>
    <phoneticPr fontId="4"/>
  </si>
  <si>
    <t>中項目計
（委託先：②）</t>
    <rPh sb="0" eb="3">
      <t>チュウコウモク</t>
    </rPh>
    <rPh sb="3" eb="4">
      <t>ケイ</t>
    </rPh>
    <rPh sb="6" eb="8">
      <t>イタク</t>
    </rPh>
    <rPh sb="8" eb="9">
      <t>サキ</t>
    </rPh>
    <phoneticPr fontId="4"/>
  </si>
  <si>
    <t>中項目計
（委託先：③）</t>
    <rPh sb="0" eb="3">
      <t>チュウコウモク</t>
    </rPh>
    <rPh sb="3" eb="4">
      <t>ケイ</t>
    </rPh>
    <rPh sb="6" eb="8">
      <t>イタク</t>
    </rPh>
    <rPh sb="8" eb="9">
      <t>サキ</t>
    </rPh>
    <phoneticPr fontId="4"/>
  </si>
  <si>
    <t>中項目計
（委託先：④）</t>
    <rPh sb="0" eb="3">
      <t>チュウコウモク</t>
    </rPh>
    <rPh sb="3" eb="4">
      <t>ケイ</t>
    </rPh>
    <rPh sb="6" eb="8">
      <t>イタク</t>
    </rPh>
    <rPh sb="8" eb="9">
      <t>サキ</t>
    </rPh>
    <phoneticPr fontId="4"/>
  </si>
  <si>
    <t>中項目計
（委託先：⑤）</t>
    <rPh sb="0" eb="3">
      <t>チュウコウモク</t>
    </rPh>
    <rPh sb="3" eb="4">
      <t>ケイ</t>
    </rPh>
    <rPh sb="6" eb="8">
      <t>イタク</t>
    </rPh>
    <rPh sb="8" eb="9">
      <t>サキ</t>
    </rPh>
    <phoneticPr fontId="4"/>
  </si>
  <si>
    <t>中項目計
（委託先総計）</t>
    <rPh sb="0" eb="1">
      <t>ナカ</t>
    </rPh>
    <rPh sb="1" eb="3">
      <t>コウモク</t>
    </rPh>
    <rPh sb="3" eb="4">
      <t>ケイ</t>
    </rPh>
    <rPh sb="6" eb="9">
      <t>イタクサキ</t>
    </rPh>
    <rPh sb="9" eb="11">
      <t>ソウケイ</t>
    </rPh>
    <phoneticPr fontId="4"/>
  </si>
  <si>
    <t>委託先機関名</t>
    <rPh sb="0" eb="3">
      <t>イタクサキ</t>
    </rPh>
    <rPh sb="3" eb="6">
      <t>キカンメイ</t>
    </rPh>
    <phoneticPr fontId="2"/>
  </si>
  <si>
    <t>〇〇大学</t>
    <rPh sb="2" eb="4">
      <t>ダイガク</t>
    </rPh>
    <phoneticPr fontId="2"/>
  </si>
  <si>
    <t>××大学</t>
    <rPh sb="2" eb="4">
      <t>ダイガク</t>
    </rPh>
    <phoneticPr fontId="2"/>
  </si>
  <si>
    <t>△△大学</t>
    <rPh sb="2" eb="4">
      <t>ダイガク</t>
    </rPh>
    <phoneticPr fontId="2"/>
  </si>
  <si>
    <t>〇〇病院</t>
    <rPh sb="2" eb="4">
      <t>ビョウイン</t>
    </rPh>
    <phoneticPr fontId="2"/>
  </si>
  <si>
    <t>××病院</t>
    <rPh sb="2" eb="4">
      <t>ビョウイン</t>
    </rPh>
    <phoneticPr fontId="2"/>
  </si>
  <si>
    <t>－</t>
    <phoneticPr fontId="2"/>
  </si>
  <si>
    <t>研　究　者　名</t>
    <rPh sb="0" eb="1">
      <t>ケン</t>
    </rPh>
    <rPh sb="2" eb="3">
      <t>キワム</t>
    </rPh>
    <rPh sb="4" eb="5">
      <t>シャ</t>
    </rPh>
    <rPh sb="6" eb="7">
      <t>メイ</t>
    </rPh>
    <phoneticPr fontId="2"/>
  </si>
  <si>
    <t>Ａ</t>
    <phoneticPr fontId="2"/>
  </si>
  <si>
    <t>Ｂ</t>
    <phoneticPr fontId="2"/>
  </si>
  <si>
    <t>Ｃ</t>
    <phoneticPr fontId="2"/>
  </si>
  <si>
    <t>Ｄ</t>
    <phoneticPr fontId="2"/>
  </si>
  <si>
    <t>Ｅ</t>
    <phoneticPr fontId="2"/>
  </si>
  <si>
    <t>※提出の際は記載例（赤字）を削除の上、黒字で記入してください。</t>
    <rPh sb="1" eb="3">
      <t>テイシュツ</t>
    </rPh>
    <rPh sb="4" eb="5">
      <t>サイ</t>
    </rPh>
    <rPh sb="6" eb="9">
      <t>キサイレイ</t>
    </rPh>
    <rPh sb="10" eb="12">
      <t>アカジ</t>
    </rPh>
    <rPh sb="14" eb="16">
      <t>サクジョ</t>
    </rPh>
    <rPh sb="17" eb="18">
      <t>ウエ</t>
    </rPh>
    <rPh sb="19" eb="21">
      <t>クロジ</t>
    </rPh>
    <rPh sb="22" eb="24">
      <t>キニュウ</t>
    </rPh>
    <phoneticPr fontId="4"/>
  </si>
  <si>
    <t>中項目計
（JIHS分）</t>
    <rPh sb="0" eb="3">
      <t>チュウコウモク</t>
    </rPh>
    <rPh sb="3" eb="4">
      <t>ケイ</t>
    </rPh>
    <rPh sb="10" eb="11">
      <t>ブン</t>
    </rPh>
    <phoneticPr fontId="4"/>
  </si>
  <si>
    <t>中項目計
（委託先：⑥）</t>
    <rPh sb="0" eb="3">
      <t>チュウコウモク</t>
    </rPh>
    <rPh sb="3" eb="4">
      <t>ケイ</t>
    </rPh>
    <rPh sb="6" eb="8">
      <t>イタク</t>
    </rPh>
    <rPh sb="8" eb="9">
      <t>サキ</t>
    </rPh>
    <phoneticPr fontId="4"/>
  </si>
  <si>
    <t>中項目計
（委託先：⑦）</t>
    <rPh sb="0" eb="3">
      <t>チュウコウモク</t>
    </rPh>
    <rPh sb="3" eb="4">
      <t>ケイ</t>
    </rPh>
    <rPh sb="6" eb="8">
      <t>イタク</t>
    </rPh>
    <rPh sb="8" eb="9">
      <t>サキ</t>
    </rPh>
    <phoneticPr fontId="4"/>
  </si>
  <si>
    <t>中項目計
（委託先：⑧）</t>
    <rPh sb="0" eb="3">
      <t>チュウコウモク</t>
    </rPh>
    <rPh sb="3" eb="4">
      <t>ケイ</t>
    </rPh>
    <rPh sb="6" eb="8">
      <t>イタク</t>
    </rPh>
    <rPh sb="8" eb="9">
      <t>サキ</t>
    </rPh>
    <phoneticPr fontId="4"/>
  </si>
  <si>
    <t>＜旅費・国内＞</t>
    <rPh sb="1" eb="3">
      <t>リョヒ</t>
    </rPh>
    <rPh sb="4" eb="6">
      <t>コクナイ</t>
    </rPh>
    <phoneticPr fontId="4"/>
  </si>
  <si>
    <t>単位：円</t>
    <rPh sb="0" eb="2">
      <t>タンイ</t>
    </rPh>
    <rPh sb="3" eb="4">
      <t>エン</t>
    </rPh>
    <phoneticPr fontId="4"/>
  </si>
  <si>
    <t>種別</t>
    <rPh sb="0" eb="2">
      <t>シュベツ</t>
    </rPh>
    <phoneticPr fontId="4"/>
  </si>
  <si>
    <t>出張者</t>
    <rPh sb="0" eb="3">
      <t>シュッチョウシャ</t>
    </rPh>
    <phoneticPr fontId="4"/>
  </si>
  <si>
    <t>出張先</t>
    <rPh sb="0" eb="2">
      <t>シュッチョウ</t>
    </rPh>
    <rPh sb="2" eb="3">
      <t>サキ</t>
    </rPh>
    <phoneticPr fontId="4"/>
  </si>
  <si>
    <t>日程</t>
    <rPh sb="0" eb="2">
      <t>ニッテイ</t>
    </rPh>
    <phoneticPr fontId="4"/>
  </si>
  <si>
    <t>用務・目的</t>
    <rPh sb="0" eb="2">
      <t>ヨウム</t>
    </rPh>
    <rPh sb="3" eb="4">
      <t>メ</t>
    </rPh>
    <rPh sb="4" eb="5">
      <t>マト</t>
    </rPh>
    <phoneticPr fontId="4"/>
  </si>
  <si>
    <t>積算根拠</t>
    <rPh sb="0" eb="2">
      <t>セキサン</t>
    </rPh>
    <rPh sb="2" eb="4">
      <t>コンキョ</t>
    </rPh>
    <phoneticPr fontId="4"/>
  </si>
  <si>
    <t>金額</t>
    <rPh sb="0" eb="2">
      <t>キンガク</t>
    </rPh>
    <phoneticPr fontId="4"/>
  </si>
  <si>
    <t>単価</t>
    <rPh sb="0" eb="2">
      <t>タンカ</t>
    </rPh>
    <phoneticPr fontId="4"/>
  </si>
  <si>
    <t>回数</t>
    <rPh sb="0" eb="2">
      <t>カイスウ</t>
    </rPh>
    <phoneticPr fontId="4"/>
  </si>
  <si>
    <t>人数</t>
    <rPh sb="0" eb="2">
      <t>ニンズウ</t>
    </rPh>
    <phoneticPr fontId="4"/>
  </si>
  <si>
    <t>泊</t>
    <rPh sb="0" eb="1">
      <t>ハク</t>
    </rPh>
    <phoneticPr fontId="4"/>
  </si>
  <si>
    <t>日</t>
    <rPh sb="0" eb="1">
      <t>ヒ</t>
    </rPh>
    <phoneticPr fontId="4"/>
  </si>
  <si>
    <t>水色セルを記入してください。白色セルは自動計算されます。</t>
    <rPh sb="0" eb="2">
      <t>ミズイロ</t>
    </rPh>
    <rPh sb="5" eb="7">
      <t>キニュウ</t>
    </rPh>
    <rPh sb="14" eb="15">
      <t>シロ</t>
    </rPh>
    <rPh sb="15" eb="16">
      <t>イロ</t>
    </rPh>
    <rPh sb="19" eb="21">
      <t>ジドウ</t>
    </rPh>
    <rPh sb="21" eb="23">
      <t>ケイサン</t>
    </rPh>
    <phoneticPr fontId="4"/>
  </si>
  <si>
    <t>合　　　　計</t>
    <rPh sb="0" eb="1">
      <t>ゴウ</t>
    </rPh>
    <rPh sb="5" eb="6">
      <t>ケイ</t>
    </rPh>
    <phoneticPr fontId="4"/>
  </si>
  <si>
    <t>＜旅費・国外＞</t>
    <rPh sb="1" eb="3">
      <t>リョヒ</t>
    </rPh>
    <rPh sb="4" eb="6">
      <t>コクガイ</t>
    </rPh>
    <phoneticPr fontId="4"/>
  </si>
  <si>
    <t>月</t>
  </si>
  <si>
    <t>火</t>
  </si>
  <si>
    <t>水</t>
  </si>
  <si>
    <t>（人件費内訳）</t>
    <rPh sb="1" eb="4">
      <t>ジンケンヒ</t>
    </rPh>
    <rPh sb="4" eb="6">
      <t>ウチワケ</t>
    </rPh>
    <phoneticPr fontId="4"/>
  </si>
  <si>
    <t>＜人件費＞</t>
    <rPh sb="1" eb="2">
      <t>ヒト</t>
    </rPh>
    <rPh sb="2" eb="3">
      <t>ケン</t>
    </rPh>
    <rPh sb="3" eb="4">
      <t>ヒ</t>
    </rPh>
    <phoneticPr fontId="4"/>
  </si>
  <si>
    <t>種別
（各機関の雇用の名称）</t>
    <rPh sb="0" eb="2">
      <t>シュベツ</t>
    </rPh>
    <rPh sb="4" eb="5">
      <t>カク</t>
    </rPh>
    <rPh sb="5" eb="7">
      <t>キカン</t>
    </rPh>
    <rPh sb="8" eb="10">
      <t>コヨウ</t>
    </rPh>
    <rPh sb="11" eb="13">
      <t>メイショウ</t>
    </rPh>
    <phoneticPr fontId="4"/>
  </si>
  <si>
    <t>氏名</t>
    <rPh sb="0" eb="2">
      <t>シメイ</t>
    </rPh>
    <phoneticPr fontId="4"/>
  </si>
  <si>
    <t>雇用区分</t>
    <rPh sb="0" eb="2">
      <t>コヨウ</t>
    </rPh>
    <rPh sb="2" eb="4">
      <t>クブン</t>
    </rPh>
    <phoneticPr fontId="4"/>
  </si>
  <si>
    <t>うち定期代</t>
    <rPh sb="2" eb="5">
      <t>テイキダイ</t>
    </rPh>
    <phoneticPr fontId="4"/>
  </si>
  <si>
    <t>月給</t>
    <rPh sb="0" eb="2">
      <t>ゲッキュウ</t>
    </rPh>
    <phoneticPr fontId="4"/>
  </si>
  <si>
    <t>支払月数</t>
    <rPh sb="0" eb="2">
      <t>シハライ</t>
    </rPh>
    <rPh sb="2" eb="4">
      <t>ツキスウ</t>
    </rPh>
    <phoneticPr fontId="4"/>
  </si>
  <si>
    <t>年間定期代</t>
    <rPh sb="0" eb="2">
      <t>ネンカン</t>
    </rPh>
    <rPh sb="2" eb="5">
      <t>テイキダイ</t>
    </rPh>
    <phoneticPr fontId="4"/>
  </si>
  <si>
    <t>賞与</t>
    <rPh sb="0" eb="2">
      <t>ショウヨ</t>
    </rPh>
    <phoneticPr fontId="4"/>
  </si>
  <si>
    <t>エフォート率</t>
    <rPh sb="5" eb="6">
      <t>リツ</t>
    </rPh>
    <phoneticPr fontId="4"/>
  </si>
  <si>
    <t>＜謝金＞</t>
    <rPh sb="1" eb="3">
      <t>シャキン</t>
    </rPh>
    <phoneticPr fontId="4"/>
  </si>
  <si>
    <t>用務・目的等</t>
    <rPh sb="0" eb="2">
      <t>ヨウム</t>
    </rPh>
    <rPh sb="3" eb="5">
      <t>モクテキ</t>
    </rPh>
    <rPh sb="5" eb="6">
      <t>ナド</t>
    </rPh>
    <phoneticPr fontId="4"/>
  </si>
  <si>
    <t>積算根拠</t>
    <rPh sb="2" eb="4">
      <t>コンキョ</t>
    </rPh>
    <phoneticPr fontId="4"/>
  </si>
  <si>
    <t>（一般経費内訳）</t>
    <rPh sb="1" eb="3">
      <t>イッパン</t>
    </rPh>
    <rPh sb="3" eb="5">
      <t>ケイヒ</t>
    </rPh>
    <rPh sb="5" eb="7">
      <t>ウチワケ</t>
    </rPh>
    <phoneticPr fontId="4"/>
  </si>
  <si>
    <t>＜備品費＞</t>
    <rPh sb="1" eb="4">
      <t>ビヒンヒ</t>
    </rPh>
    <phoneticPr fontId="4"/>
  </si>
  <si>
    <t>品名</t>
    <rPh sb="0" eb="2">
      <t>ヒンメイ</t>
    </rPh>
    <phoneticPr fontId="4"/>
  </si>
  <si>
    <t>使途</t>
    <rPh sb="0" eb="2">
      <t>シト</t>
    </rPh>
    <phoneticPr fontId="4"/>
  </si>
  <si>
    <t>購入予定時期
（四半期単位）</t>
    <rPh sb="0" eb="2">
      <t>コウニュウ</t>
    </rPh>
    <rPh sb="2" eb="4">
      <t>ヨテイ</t>
    </rPh>
    <rPh sb="4" eb="6">
      <t>ジキ</t>
    </rPh>
    <rPh sb="8" eb="9">
      <t>シ</t>
    </rPh>
    <rPh sb="9" eb="11">
      <t>ハンキ</t>
    </rPh>
    <rPh sb="11" eb="13">
      <t>タンイ</t>
    </rPh>
    <phoneticPr fontId="4"/>
  </si>
  <si>
    <t>数量</t>
    <rPh sb="0" eb="2">
      <t>スウリョウ</t>
    </rPh>
    <phoneticPr fontId="4"/>
  </si>
  <si>
    <t>（一般経費内訳）</t>
    <rPh sb="1" eb="3">
      <t>イッパン</t>
    </rPh>
    <rPh sb="3" eb="4">
      <t>キョウ</t>
    </rPh>
    <rPh sb="4" eb="5">
      <t>ヒ</t>
    </rPh>
    <phoneticPr fontId="4"/>
  </si>
  <si>
    <t>＜消耗品費＞</t>
    <rPh sb="1" eb="4">
      <t>ショウモウヒン</t>
    </rPh>
    <rPh sb="4" eb="5">
      <t>ヒ</t>
    </rPh>
    <phoneticPr fontId="4"/>
  </si>
  <si>
    <t>単位</t>
    <rPh sb="0" eb="2">
      <t>タンイ</t>
    </rPh>
    <phoneticPr fontId="4"/>
  </si>
  <si>
    <t>＜外注費＞</t>
    <rPh sb="1" eb="4">
      <t>ガイチュウヒ</t>
    </rPh>
    <phoneticPr fontId="4"/>
  </si>
  <si>
    <t>件名</t>
    <rPh sb="0" eb="2">
      <t>ケンメイ</t>
    </rPh>
    <phoneticPr fontId="4"/>
  </si>
  <si>
    <t>目的等</t>
    <rPh sb="0" eb="2">
      <t>モクテキ</t>
    </rPh>
    <rPh sb="2" eb="3">
      <t>ナド</t>
    </rPh>
    <phoneticPr fontId="4"/>
  </si>
  <si>
    <t>＜その他＞</t>
    <rPh sb="3" eb="4">
      <t>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</si>
</sst>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Red]\(#,##0\)"/>
    <numFmt numFmtId="178" formatCode="#,##0\ &quot;千&quot;&quot;円&quot;"/>
  </numFmts>
  <fonts count="2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u/>
      <sz val="14"/>
      <name val="ＭＳ Ｐ明朝"/>
      <family val="1"/>
      <charset val="128"/>
    </font>
    <font>
      <sz val="6"/>
      <name val="ＭＳ Ｐゴシック"/>
      <family val="3"/>
      <charset val="128"/>
    </font>
    <font>
      <sz val="11"/>
      <name val="ＭＳ Ｐ明朝"/>
      <family val="1"/>
      <charset val="128"/>
    </font>
    <font>
      <b/>
      <sz val="11"/>
      <name val="ＭＳ Ｐゴシック"/>
      <family val="3"/>
      <charset val="128"/>
    </font>
    <font>
      <sz val="14"/>
      <color theme="1"/>
      <name val="ＭＳ Ｐゴシック"/>
      <family val="2"/>
      <charset val="128"/>
      <scheme val="minor"/>
    </font>
    <font>
      <sz val="14"/>
      <color theme="1"/>
      <name val="ＭＳ Ｐゴシック"/>
      <family val="3"/>
      <charset val="128"/>
      <scheme val="minor"/>
    </font>
    <font>
      <b/>
      <sz val="11"/>
      <name val="ＭＳ Ｐ明朝"/>
      <family val="1"/>
      <charset val="128"/>
    </font>
    <font>
      <sz val="11"/>
      <color rgb="FFFF0000"/>
      <name val="ＭＳ Ｐ明朝"/>
      <family val="1"/>
      <charset val="128"/>
    </font>
    <font>
      <sz val="12"/>
      <color rgb="FFFF0000"/>
      <name val="ＭＳ 明朝"/>
      <family val="1"/>
      <charset val="128"/>
    </font>
    <font>
      <sz val="12"/>
      <name val="ＭＳ 明朝"/>
      <family val="1"/>
      <charset val="128"/>
    </font>
    <font>
      <sz val="10"/>
      <name val="ＭＳ 明朝"/>
      <family val="1"/>
      <charset val="128"/>
    </font>
    <font>
      <sz val="10"/>
      <color rgb="FFFF0000"/>
      <name val="ＭＳ 明朝"/>
      <family val="1"/>
      <charset val="128"/>
    </font>
    <font>
      <sz val="12"/>
      <color theme="1"/>
      <name val="ＭＳ 明朝"/>
      <family val="1"/>
      <charset val="128"/>
    </font>
    <font>
      <b/>
      <sz val="12"/>
      <name val="ＭＳ 明朝"/>
      <family val="1"/>
      <charset val="128"/>
    </font>
    <font>
      <sz val="11"/>
      <name val="ＭＳ 明朝"/>
      <family val="1"/>
      <charset val="128"/>
    </font>
    <font>
      <sz val="9"/>
      <name val="ＭＳ 明朝"/>
      <family val="1"/>
      <charset val="128"/>
    </font>
    <font>
      <sz val="8"/>
      <name val="ＭＳ 明朝"/>
      <family val="1"/>
      <charset val="128"/>
    </font>
    <font>
      <sz val="11"/>
      <color rgb="FFFF0000"/>
      <name val="ＭＳ 明朝"/>
      <family val="1"/>
      <charset val="128"/>
    </font>
    <font>
      <b/>
      <sz val="12"/>
      <color theme="1"/>
      <name val="ＭＳ 明朝"/>
      <family val="1"/>
      <charset val="128"/>
    </font>
    <font>
      <sz val="12"/>
      <color indexed="10"/>
      <name val="ＭＳ 明朝"/>
      <family val="1"/>
      <charset val="128"/>
    </font>
  </fonts>
  <fills count="3">
    <fill>
      <patternFill patternType="none"/>
    </fill>
    <fill>
      <patternFill patternType="gray125"/>
    </fill>
    <fill>
      <patternFill patternType="solid">
        <fgColor rgb="FFCCFFFF"/>
        <bgColor indexed="64"/>
      </patternFill>
    </fill>
  </fills>
  <borders count="5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43">
    <xf numFmtId="0" fontId="0" fillId="0" borderId="0" xfId="0">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38" fontId="5" fillId="0" borderId="2" xfId="1" applyFont="1" applyFill="1" applyBorder="1" applyAlignment="1">
      <alignment horizontal="center" vertical="center" wrapText="1"/>
    </xf>
    <xf numFmtId="38" fontId="5" fillId="0" borderId="3" xfId="1" applyFont="1" applyFill="1" applyBorder="1" applyAlignment="1">
      <alignment horizontal="center" vertical="center"/>
    </xf>
    <xf numFmtId="0" fontId="5" fillId="0" borderId="5" xfId="0" applyFont="1" applyBorder="1" applyAlignment="1">
      <alignment horizontal="left" vertical="center"/>
    </xf>
    <xf numFmtId="38" fontId="5" fillId="0" borderId="5" xfId="1" applyFont="1" applyFill="1" applyBorder="1" applyAlignment="1">
      <alignment horizontal="right" vertical="center"/>
    </xf>
    <xf numFmtId="38" fontId="5" fillId="0" borderId="6" xfId="1" applyFont="1" applyFill="1" applyBorder="1" applyAlignment="1">
      <alignment horizontal="right" vertical="center"/>
    </xf>
    <xf numFmtId="0" fontId="5" fillId="0" borderId="9" xfId="0" applyFont="1" applyBorder="1" applyAlignment="1">
      <alignment horizontal="left" vertical="center"/>
    </xf>
    <xf numFmtId="38" fontId="5" fillId="0" borderId="9" xfId="1" applyFont="1" applyFill="1" applyBorder="1" applyAlignment="1">
      <alignment horizontal="right" vertical="center"/>
    </xf>
    <xf numFmtId="38" fontId="5" fillId="0" borderId="10" xfId="1" applyFont="1" applyFill="1" applyBorder="1" applyAlignment="1">
      <alignment horizontal="right" vertical="center"/>
    </xf>
    <xf numFmtId="0" fontId="5" fillId="0" borderId="13" xfId="0" applyFont="1" applyBorder="1" applyAlignment="1">
      <alignment horizontal="left" vertical="center"/>
    </xf>
    <xf numFmtId="38" fontId="5" fillId="0" borderId="13" xfId="1" applyFont="1" applyFill="1" applyBorder="1" applyAlignment="1">
      <alignment horizontal="right" vertical="center"/>
    </xf>
    <xf numFmtId="38" fontId="5" fillId="0" borderId="14" xfId="1" applyFont="1" applyFill="1" applyBorder="1" applyAlignment="1">
      <alignment horizontal="right" vertical="center"/>
    </xf>
    <xf numFmtId="38" fontId="6" fillId="0" borderId="2" xfId="1" applyFont="1" applyFill="1" applyBorder="1" applyAlignment="1">
      <alignment vertical="center"/>
    </xf>
    <xf numFmtId="38" fontId="6" fillId="0" borderId="3" xfId="1" applyFont="1" applyFill="1" applyBorder="1" applyAlignment="1">
      <alignment horizontal="right" vertical="center" shrinkToFit="1"/>
    </xf>
    <xf numFmtId="38" fontId="10" fillId="0" borderId="20" xfId="1" applyFont="1" applyFill="1" applyBorder="1" applyAlignment="1">
      <alignment horizontal="center" vertical="center" wrapText="1"/>
    </xf>
    <xf numFmtId="38" fontId="10" fillId="0" borderId="21" xfId="1" applyFont="1" applyFill="1" applyBorder="1" applyAlignment="1">
      <alignment horizontal="center" vertical="center" wrapText="1"/>
    </xf>
    <xf numFmtId="38" fontId="5" fillId="0" borderId="22" xfId="1" applyFont="1" applyFill="1" applyBorder="1" applyAlignment="1">
      <alignment horizontal="center" vertical="center"/>
    </xf>
    <xf numFmtId="38" fontId="10" fillId="0" borderId="25" xfId="1" applyFont="1" applyFill="1" applyBorder="1" applyAlignment="1">
      <alignment horizontal="center" vertical="center" wrapText="1"/>
    </xf>
    <xf numFmtId="38" fontId="10" fillId="0" borderId="26" xfId="1" applyFont="1" applyFill="1" applyBorder="1" applyAlignment="1">
      <alignment horizontal="center" vertical="center" wrapText="1"/>
    </xf>
    <xf numFmtId="38" fontId="5" fillId="0" borderId="27" xfId="1" applyFont="1" applyFill="1" applyBorder="1" applyAlignment="1">
      <alignment horizontal="center" vertical="center"/>
    </xf>
    <xf numFmtId="38" fontId="10" fillId="0" borderId="5" xfId="1" applyFont="1" applyFill="1" applyBorder="1" applyAlignment="1">
      <alignment horizontal="right" vertical="center"/>
    </xf>
    <xf numFmtId="38" fontId="10" fillId="0" borderId="6" xfId="1" applyFont="1" applyFill="1" applyBorder="1" applyAlignment="1">
      <alignment horizontal="right" vertical="center"/>
    </xf>
    <xf numFmtId="38" fontId="10" fillId="0" borderId="28" xfId="1" applyFont="1" applyFill="1" applyBorder="1" applyAlignment="1">
      <alignment horizontal="right" vertical="center"/>
    </xf>
    <xf numFmtId="38" fontId="5" fillId="0" borderId="29" xfId="1" applyFont="1" applyFill="1" applyBorder="1" applyAlignment="1">
      <alignment vertical="top" shrinkToFit="1"/>
    </xf>
    <xf numFmtId="38" fontId="10" fillId="0" borderId="9" xfId="1" applyFont="1" applyFill="1" applyBorder="1" applyAlignment="1">
      <alignment horizontal="right" vertical="center"/>
    </xf>
    <xf numFmtId="38" fontId="10" fillId="0" borderId="10" xfId="1" applyFont="1" applyFill="1" applyBorder="1" applyAlignment="1">
      <alignment horizontal="right" vertical="center"/>
    </xf>
    <xf numFmtId="38" fontId="10" fillId="0" borderId="30" xfId="1" applyFont="1" applyFill="1" applyBorder="1" applyAlignment="1">
      <alignment horizontal="right" vertical="center"/>
    </xf>
    <xf numFmtId="38" fontId="5" fillId="0" borderId="11" xfId="1" applyFont="1" applyFill="1" applyBorder="1" applyAlignment="1">
      <alignment vertical="top" shrinkToFit="1"/>
    </xf>
    <xf numFmtId="38" fontId="10" fillId="0" borderId="13" xfId="1" applyFont="1" applyFill="1" applyBorder="1" applyAlignment="1">
      <alignment horizontal="right" vertical="center"/>
    </xf>
    <xf numFmtId="38" fontId="10" fillId="0" borderId="14" xfId="1" applyFont="1" applyFill="1" applyBorder="1" applyAlignment="1">
      <alignment horizontal="right" vertical="center"/>
    </xf>
    <xf numFmtId="38" fontId="10" fillId="0" borderId="31" xfId="1" applyFont="1" applyFill="1" applyBorder="1" applyAlignment="1">
      <alignment horizontal="right" vertical="center"/>
    </xf>
    <xf numFmtId="38" fontId="5" fillId="0" borderId="32" xfId="1" applyFont="1" applyFill="1" applyBorder="1" applyAlignment="1">
      <alignment vertical="top" shrinkToFit="1"/>
    </xf>
    <xf numFmtId="0" fontId="11"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right" vertical="center"/>
    </xf>
    <xf numFmtId="38" fontId="12" fillId="0" borderId="10" xfId="0" applyNumberFormat="1" applyFont="1" applyBorder="1" applyAlignment="1">
      <alignment horizontal="center" vertical="center"/>
    </xf>
    <xf numFmtId="38" fontId="13" fillId="0" borderId="10" xfId="0" applyNumberFormat="1" applyFont="1" applyBorder="1" applyAlignment="1">
      <alignment horizontal="center" vertical="center"/>
    </xf>
    <xf numFmtId="38" fontId="12" fillId="0" borderId="9" xfId="0" applyNumberFormat="1" applyFont="1" applyBorder="1" applyAlignment="1">
      <alignment horizontal="center" vertical="center" wrapText="1"/>
    </xf>
    <xf numFmtId="38" fontId="11" fillId="2" borderId="40" xfId="0" applyNumberFormat="1" applyFont="1" applyFill="1" applyBorder="1" applyAlignment="1" applyProtection="1">
      <alignment horizontal="left" vertical="center"/>
      <protection locked="0"/>
    </xf>
    <xf numFmtId="38" fontId="11" fillId="2" borderId="41" xfId="0" applyNumberFormat="1" applyFont="1" applyFill="1" applyBorder="1" applyAlignment="1" applyProtection="1">
      <alignment horizontal="left" vertical="center"/>
      <protection locked="0"/>
    </xf>
    <xf numFmtId="38" fontId="11" fillId="2" borderId="42" xfId="0" applyNumberFormat="1" applyFont="1" applyFill="1" applyBorder="1" applyAlignment="1" applyProtection="1">
      <alignment horizontal="left" vertical="center" shrinkToFit="1"/>
      <protection locked="0"/>
    </xf>
    <xf numFmtId="38" fontId="11" fillId="2" borderId="43" xfId="0" applyNumberFormat="1" applyFont="1" applyFill="1" applyBorder="1" applyAlignment="1" applyProtection="1">
      <alignment horizontal="center" vertical="center"/>
      <protection locked="0"/>
    </xf>
    <xf numFmtId="38" fontId="11" fillId="2" borderId="43" xfId="0" applyNumberFormat="1" applyFont="1" applyFill="1" applyBorder="1" applyAlignment="1" applyProtection="1">
      <alignment horizontal="left" vertical="center" wrapText="1"/>
      <protection locked="0"/>
    </xf>
    <xf numFmtId="38" fontId="11" fillId="2" borderId="43" xfId="0" applyNumberFormat="1" applyFont="1" applyFill="1" applyBorder="1" applyProtection="1">
      <alignment vertical="center"/>
      <protection locked="0"/>
    </xf>
    <xf numFmtId="38" fontId="11" fillId="2" borderId="43" xfId="0" applyNumberFormat="1" applyFont="1" applyFill="1" applyBorder="1" applyAlignment="1" applyProtection="1">
      <alignment horizontal="right" vertical="center"/>
      <protection locked="0"/>
    </xf>
    <xf numFmtId="38" fontId="11" fillId="0" borderId="44" xfId="0" applyNumberFormat="1" applyFont="1" applyBorder="1" applyAlignment="1">
      <alignment horizontal="right" vertical="center"/>
    </xf>
    <xf numFmtId="177" fontId="12" fillId="0" borderId="0" xfId="0" applyNumberFormat="1" applyFont="1" applyAlignment="1">
      <alignment horizontal="left" vertical="center"/>
    </xf>
    <xf numFmtId="0" fontId="11" fillId="0" borderId="0" xfId="0" applyFont="1" applyAlignment="1">
      <alignment horizontal="left" vertical="center"/>
    </xf>
    <xf numFmtId="38" fontId="11" fillId="2" borderId="45" xfId="0" applyNumberFormat="1" applyFont="1" applyFill="1" applyBorder="1" applyAlignment="1" applyProtection="1">
      <alignment horizontal="left" vertical="center"/>
      <protection locked="0"/>
    </xf>
    <xf numFmtId="38" fontId="11" fillId="2" borderId="46" xfId="0" applyNumberFormat="1" applyFont="1" applyFill="1" applyBorder="1" applyAlignment="1" applyProtection="1">
      <alignment horizontal="left" vertical="center"/>
      <protection locked="0"/>
    </xf>
    <xf numFmtId="38" fontId="11" fillId="2" borderId="46" xfId="0" applyNumberFormat="1" applyFont="1" applyFill="1" applyBorder="1" applyAlignment="1" applyProtection="1">
      <alignment horizontal="left" vertical="center" shrinkToFit="1"/>
      <protection locked="0"/>
    </xf>
    <xf numFmtId="38" fontId="11" fillId="2" borderId="31" xfId="0" applyNumberFormat="1" applyFont="1" applyFill="1" applyBorder="1" applyAlignment="1" applyProtection="1">
      <alignment horizontal="center" vertical="center"/>
      <protection locked="0"/>
    </xf>
    <xf numFmtId="38" fontId="11" fillId="2" borderId="31" xfId="0" applyNumberFormat="1" applyFont="1" applyFill="1" applyBorder="1" applyAlignment="1" applyProtection="1">
      <alignment horizontal="left" vertical="center" wrapText="1"/>
      <protection locked="0"/>
    </xf>
    <xf numFmtId="38" fontId="11" fillId="2" borderId="31" xfId="0" applyNumberFormat="1" applyFont="1" applyFill="1" applyBorder="1" applyAlignment="1" applyProtection="1">
      <alignment horizontal="right" vertical="center"/>
      <protection locked="0"/>
    </xf>
    <xf numFmtId="0" fontId="12" fillId="0" borderId="0" xfId="0" applyFont="1" applyAlignment="1">
      <alignment horizontal="left" vertical="center"/>
    </xf>
    <xf numFmtId="38" fontId="15" fillId="2" borderId="31" xfId="0" applyNumberFormat="1" applyFont="1" applyFill="1" applyBorder="1" applyAlignment="1" applyProtection="1">
      <alignment horizontal="center" vertical="center"/>
      <protection locked="0"/>
    </xf>
    <xf numFmtId="38" fontId="13" fillId="2" borderId="47" xfId="0" applyNumberFormat="1" applyFont="1" applyFill="1" applyBorder="1" applyAlignment="1" applyProtection="1">
      <alignment horizontal="center" vertical="center"/>
      <protection locked="0"/>
    </xf>
    <xf numFmtId="38" fontId="12" fillId="2" borderId="47" xfId="0" applyNumberFormat="1" applyFont="1" applyFill="1" applyBorder="1" applyAlignment="1" applyProtection="1">
      <alignment horizontal="center" vertical="center"/>
      <protection locked="0"/>
    </xf>
    <xf numFmtId="38" fontId="13" fillId="2" borderId="46" xfId="0" applyNumberFormat="1" applyFont="1" applyFill="1" applyBorder="1" applyAlignment="1" applyProtection="1">
      <alignment horizontal="center" vertical="center"/>
      <protection locked="0"/>
    </xf>
    <xf numFmtId="38" fontId="15" fillId="2" borderId="45" xfId="0" applyNumberFormat="1" applyFont="1" applyFill="1" applyBorder="1" applyAlignment="1" applyProtection="1">
      <alignment horizontal="left" vertical="center"/>
      <protection locked="0"/>
    </xf>
    <xf numFmtId="38" fontId="15" fillId="2" borderId="46" xfId="0" applyNumberFormat="1" applyFont="1" applyFill="1" applyBorder="1" applyAlignment="1" applyProtection="1">
      <alignment horizontal="left" vertical="center"/>
      <protection locked="0"/>
    </xf>
    <xf numFmtId="38" fontId="15" fillId="2" borderId="46" xfId="0" applyNumberFormat="1" applyFont="1" applyFill="1" applyBorder="1" applyAlignment="1" applyProtection="1">
      <alignment horizontal="left" vertical="center" shrinkToFit="1"/>
      <protection locked="0"/>
    </xf>
    <xf numFmtId="38" fontId="15" fillId="2" borderId="31" xfId="0" applyNumberFormat="1" applyFont="1" applyFill="1" applyBorder="1" applyAlignment="1" applyProtection="1">
      <alignment horizontal="left" vertical="center" wrapText="1"/>
      <protection locked="0"/>
    </xf>
    <xf numFmtId="38" fontId="15" fillId="2" borderId="31" xfId="0" applyNumberFormat="1" applyFont="1" applyFill="1" applyBorder="1" applyAlignment="1" applyProtection="1">
      <alignment horizontal="right" vertical="center"/>
      <protection locked="0"/>
    </xf>
    <xf numFmtId="0" fontId="15" fillId="0" borderId="0" xfId="0" applyFont="1" applyAlignment="1">
      <alignment horizontal="left" vertical="center"/>
    </xf>
    <xf numFmtId="38" fontId="11" fillId="0" borderId="11" xfId="0" applyNumberFormat="1" applyFont="1" applyBorder="1" applyAlignment="1">
      <alignment horizontal="right" vertical="center"/>
    </xf>
    <xf numFmtId="38" fontId="16" fillId="0" borderId="3" xfId="0" applyNumberFormat="1" applyFont="1" applyBorder="1">
      <alignment vertical="center"/>
    </xf>
    <xf numFmtId="38" fontId="12" fillId="0" borderId="0" xfId="0" applyNumberFormat="1" applyFont="1" applyAlignment="1">
      <alignment horizontal="center" vertical="center"/>
    </xf>
    <xf numFmtId="38" fontId="13" fillId="0" borderId="0" xfId="0" applyNumberFormat="1" applyFont="1" applyAlignment="1">
      <alignment horizontal="center" vertical="center"/>
    </xf>
    <xf numFmtId="38" fontId="12" fillId="0" borderId="0" xfId="0" applyNumberFormat="1" applyFont="1" applyAlignment="1">
      <alignment horizontal="left" vertical="center"/>
    </xf>
    <xf numFmtId="38" fontId="16" fillId="0" borderId="0" xfId="0" applyNumberFormat="1" applyFont="1">
      <alignment vertical="center"/>
    </xf>
    <xf numFmtId="0" fontId="11" fillId="0" borderId="0" xfId="0" applyFont="1" applyAlignment="1">
      <alignment horizontal="center" vertical="center"/>
    </xf>
    <xf numFmtId="0" fontId="14" fillId="0" borderId="0" xfId="0" applyFont="1" applyAlignment="1">
      <alignment horizontal="center" vertical="center"/>
    </xf>
    <xf numFmtId="176" fontId="12" fillId="0" borderId="0" xfId="0" applyNumberFormat="1" applyFont="1">
      <alignment vertical="center"/>
    </xf>
    <xf numFmtId="38" fontId="18" fillId="0" borderId="10" xfId="0" applyNumberFormat="1" applyFont="1" applyBorder="1" applyAlignment="1">
      <alignment horizontal="center" vertical="center"/>
    </xf>
    <xf numFmtId="38" fontId="19" fillId="0" borderId="10" xfId="0" applyNumberFormat="1" applyFont="1" applyBorder="1" applyAlignment="1">
      <alignment horizontal="center" vertical="center"/>
    </xf>
    <xf numFmtId="38" fontId="11" fillId="2" borderId="49" xfId="0" applyNumberFormat="1" applyFont="1" applyFill="1" applyBorder="1" applyAlignment="1" applyProtection="1">
      <alignment horizontal="right" vertical="center"/>
      <protection locked="0"/>
    </xf>
    <xf numFmtId="38" fontId="20" fillId="2" borderId="49" xfId="0" applyNumberFormat="1" applyFont="1" applyFill="1" applyBorder="1" applyAlignment="1" applyProtection="1">
      <alignment horizontal="center" vertical="center"/>
      <protection locked="0"/>
    </xf>
    <xf numFmtId="176" fontId="11" fillId="0" borderId="44" xfId="0" applyNumberFormat="1" applyFont="1" applyBorder="1" applyAlignment="1">
      <alignment horizontal="right" vertical="center"/>
    </xf>
    <xf numFmtId="38" fontId="11" fillId="2" borderId="45" xfId="0" applyNumberFormat="1" applyFont="1" applyFill="1" applyBorder="1" applyAlignment="1" applyProtection="1">
      <alignment horizontal="left" vertical="center" wrapText="1"/>
      <protection locked="0"/>
    </xf>
    <xf numFmtId="38" fontId="11" fillId="2" borderId="14" xfId="0" applyNumberFormat="1" applyFont="1" applyFill="1" applyBorder="1" applyAlignment="1" applyProtection="1">
      <alignment horizontal="right" vertical="center"/>
      <protection locked="0"/>
    </xf>
    <xf numFmtId="38" fontId="20" fillId="2" borderId="14" xfId="0" applyNumberFormat="1" applyFont="1" applyFill="1" applyBorder="1" applyAlignment="1" applyProtection="1">
      <alignment horizontal="center" vertical="center"/>
      <protection locked="0"/>
    </xf>
    <xf numFmtId="38" fontId="12" fillId="2" borderId="45" xfId="0" applyNumberFormat="1" applyFont="1" applyFill="1" applyBorder="1" applyAlignment="1" applyProtection="1">
      <alignment horizontal="left" vertical="center"/>
      <protection locked="0"/>
    </xf>
    <xf numFmtId="38" fontId="12" fillId="2" borderId="14" xfId="0" applyNumberFormat="1" applyFont="1" applyFill="1" applyBorder="1" applyAlignment="1" applyProtection="1">
      <alignment horizontal="left" vertical="center"/>
      <protection locked="0"/>
    </xf>
    <xf numFmtId="38" fontId="12" fillId="2" borderId="14" xfId="0" applyNumberFormat="1" applyFont="1" applyFill="1" applyBorder="1" applyAlignment="1" applyProtection="1">
      <alignment horizontal="right" vertical="center"/>
      <protection locked="0"/>
    </xf>
    <xf numFmtId="38" fontId="17" fillId="2" borderId="14" xfId="0" applyNumberFormat="1" applyFont="1" applyFill="1" applyBorder="1" applyAlignment="1" applyProtection="1">
      <alignment horizontal="center" vertical="center"/>
      <protection locked="0"/>
    </xf>
    <xf numFmtId="38" fontId="12" fillId="2" borderId="50" xfId="0" applyNumberFormat="1" applyFont="1" applyFill="1" applyBorder="1" applyAlignment="1" applyProtection="1">
      <alignment horizontal="left" vertical="center"/>
      <protection locked="0"/>
    </xf>
    <xf numFmtId="38" fontId="12" fillId="2" borderId="51" xfId="0" applyNumberFormat="1" applyFont="1" applyFill="1" applyBorder="1" applyAlignment="1" applyProtection="1">
      <alignment horizontal="left" vertical="center"/>
      <protection locked="0"/>
    </xf>
    <xf numFmtId="38" fontId="12" fillId="2" borderId="51" xfId="0" applyNumberFormat="1" applyFont="1" applyFill="1" applyBorder="1" applyAlignment="1" applyProtection="1">
      <alignment horizontal="right" vertical="center"/>
      <protection locked="0"/>
    </xf>
    <xf numFmtId="38" fontId="17" fillId="2" borderId="51" xfId="0" applyNumberFormat="1" applyFont="1" applyFill="1" applyBorder="1" applyAlignment="1" applyProtection="1">
      <alignment horizontal="center" vertical="center"/>
      <protection locked="0"/>
    </xf>
    <xf numFmtId="176" fontId="16" fillId="0" borderId="52" xfId="0" applyNumberFormat="1" applyFont="1" applyBorder="1">
      <alignment vertical="center"/>
    </xf>
    <xf numFmtId="176" fontId="21" fillId="0" borderId="0" xfId="0" applyNumberFormat="1" applyFont="1" applyAlignment="1">
      <alignment vertical="center" wrapText="1"/>
    </xf>
    <xf numFmtId="176" fontId="11" fillId="0" borderId="0" xfId="0" applyNumberFormat="1" applyFont="1">
      <alignment vertical="center"/>
    </xf>
    <xf numFmtId="38" fontId="11" fillId="2" borderId="40" xfId="0" applyNumberFormat="1" applyFont="1" applyFill="1" applyBorder="1" applyProtection="1">
      <alignment vertical="center"/>
      <protection locked="0"/>
    </xf>
    <xf numFmtId="38" fontId="11" fillId="2" borderId="49" xfId="0" applyNumberFormat="1" applyFont="1" applyFill="1" applyBorder="1" applyProtection="1">
      <alignment vertical="center"/>
      <protection locked="0"/>
    </xf>
    <xf numFmtId="38" fontId="11" fillId="2" borderId="45" xfId="0" applyNumberFormat="1" applyFont="1" applyFill="1" applyBorder="1" applyProtection="1">
      <alignment vertical="center"/>
      <protection locked="0"/>
    </xf>
    <xf numFmtId="38" fontId="11" fillId="2" borderId="14" xfId="0" applyNumberFormat="1" applyFont="1" applyFill="1" applyBorder="1" applyProtection="1">
      <alignment vertical="center"/>
      <protection locked="0"/>
    </xf>
    <xf numFmtId="38" fontId="12" fillId="2" borderId="45" xfId="0" applyNumberFormat="1" applyFont="1" applyFill="1" applyBorder="1" applyProtection="1">
      <alignment vertical="center"/>
      <protection locked="0"/>
    </xf>
    <xf numFmtId="38" fontId="12" fillId="2" borderId="14" xfId="0" applyNumberFormat="1" applyFont="1" applyFill="1" applyBorder="1" applyProtection="1">
      <alignment vertical="center"/>
      <protection locked="0"/>
    </xf>
    <xf numFmtId="38" fontId="12" fillId="2" borderId="36" xfId="0" applyNumberFormat="1" applyFont="1" applyFill="1" applyBorder="1" applyProtection="1">
      <alignment vertical="center"/>
      <protection locked="0"/>
    </xf>
    <xf numFmtId="38" fontId="12" fillId="2" borderId="10" xfId="0" applyNumberFormat="1" applyFont="1" applyFill="1" applyBorder="1" applyProtection="1">
      <alignment vertical="center"/>
      <protection locked="0"/>
    </xf>
    <xf numFmtId="38" fontId="12" fillId="0" borderId="48" xfId="0" applyNumberFormat="1" applyFont="1" applyBorder="1" applyAlignment="1">
      <alignment horizontal="center" vertical="center"/>
    </xf>
    <xf numFmtId="176" fontId="16" fillId="0" borderId="3" xfId="0" applyNumberFormat="1" applyFont="1" applyBorder="1">
      <alignment vertical="center"/>
    </xf>
    <xf numFmtId="176" fontId="16" fillId="0" borderId="0" xfId="0" applyNumberFormat="1" applyFont="1">
      <alignment vertical="center"/>
    </xf>
    <xf numFmtId="38" fontId="12" fillId="0" borderId="14" xfId="0" applyNumberFormat="1" applyFont="1" applyBorder="1" applyAlignment="1">
      <alignment horizontal="center" vertical="center" wrapText="1"/>
    </xf>
    <xf numFmtId="38" fontId="11" fillId="2" borderId="42" xfId="0" applyNumberFormat="1" applyFont="1" applyFill="1" applyBorder="1" applyProtection="1">
      <alignment vertical="center"/>
      <protection locked="0"/>
    </xf>
    <xf numFmtId="38" fontId="11" fillId="2" borderId="43" xfId="1" applyFont="1" applyFill="1" applyBorder="1" applyAlignment="1" applyProtection="1">
      <alignment vertical="center"/>
      <protection locked="0"/>
    </xf>
    <xf numFmtId="177" fontId="11" fillId="2" borderId="14" xfId="0" applyNumberFormat="1" applyFont="1" applyFill="1" applyBorder="1" applyProtection="1">
      <alignment vertical="center"/>
      <protection locked="0"/>
    </xf>
    <xf numFmtId="177" fontId="11" fillId="2" borderId="14" xfId="0" applyNumberFormat="1" applyFont="1" applyFill="1" applyBorder="1" applyAlignment="1" applyProtection="1">
      <alignment horizontal="center" vertical="center"/>
      <protection locked="0"/>
    </xf>
    <xf numFmtId="38" fontId="11" fillId="2" borderId="31" xfId="1" applyFont="1" applyFill="1" applyBorder="1" applyAlignment="1" applyProtection="1">
      <alignment vertical="center"/>
      <protection locked="0"/>
    </xf>
    <xf numFmtId="38" fontId="12" fillId="2" borderId="42" xfId="0" applyNumberFormat="1" applyFont="1" applyFill="1" applyBorder="1" applyProtection="1">
      <alignment vertical="center"/>
      <protection locked="0"/>
    </xf>
    <xf numFmtId="38" fontId="12" fillId="2" borderId="31" xfId="1" applyFont="1" applyFill="1" applyBorder="1" applyAlignment="1" applyProtection="1">
      <alignment vertical="center"/>
      <protection locked="0"/>
    </xf>
    <xf numFmtId="177" fontId="12" fillId="2" borderId="14" xfId="0" applyNumberFormat="1" applyFont="1" applyFill="1" applyBorder="1" applyProtection="1">
      <alignment vertical="center"/>
      <protection locked="0"/>
    </xf>
    <xf numFmtId="177" fontId="12" fillId="2" borderId="14" xfId="0" applyNumberFormat="1" applyFont="1" applyFill="1" applyBorder="1" applyAlignment="1" applyProtection="1">
      <alignment horizontal="center" vertical="center"/>
      <protection locked="0"/>
    </xf>
    <xf numFmtId="38" fontId="12" fillId="2" borderId="47" xfId="0" applyNumberFormat="1" applyFont="1" applyFill="1" applyBorder="1" applyProtection="1">
      <alignment vertical="center"/>
      <protection locked="0"/>
    </xf>
    <xf numFmtId="38" fontId="12" fillId="2" borderId="50" xfId="0" applyNumberFormat="1" applyFont="1" applyFill="1" applyBorder="1" applyProtection="1">
      <alignment vertical="center"/>
      <protection locked="0"/>
    </xf>
    <xf numFmtId="38" fontId="12" fillId="2" borderId="54" xfId="0" applyNumberFormat="1" applyFont="1" applyFill="1" applyBorder="1" applyProtection="1">
      <alignment vertical="center"/>
      <protection locked="0"/>
    </xf>
    <xf numFmtId="38" fontId="12" fillId="2" borderId="13" xfId="1" applyFont="1" applyFill="1" applyBorder="1" applyAlignment="1" applyProtection="1">
      <alignment vertical="center"/>
      <protection locked="0"/>
    </xf>
    <xf numFmtId="177" fontId="12" fillId="2" borderId="51" xfId="0" applyNumberFormat="1" applyFont="1" applyFill="1" applyBorder="1" applyProtection="1">
      <alignment vertical="center"/>
      <protection locked="0"/>
    </xf>
    <xf numFmtId="176" fontId="16" fillId="0" borderId="55" xfId="0" applyNumberFormat="1" applyFont="1" applyBorder="1">
      <alignment vertical="center"/>
    </xf>
    <xf numFmtId="0" fontId="12" fillId="0" borderId="0" xfId="0" applyFont="1" applyAlignment="1">
      <alignment vertical="center" shrinkToFit="1"/>
    </xf>
    <xf numFmtId="38" fontId="12" fillId="0" borderId="10" xfId="0" applyNumberFormat="1" applyFont="1" applyBorder="1" applyAlignment="1">
      <alignment horizontal="center" vertical="center" wrapText="1"/>
    </xf>
    <xf numFmtId="38" fontId="11" fillId="2" borderId="40" xfId="0" applyNumberFormat="1" applyFont="1" applyFill="1" applyBorder="1" applyAlignment="1" applyProtection="1">
      <alignment horizontal="left" vertical="center" shrinkToFit="1"/>
      <protection locked="0"/>
    </xf>
    <xf numFmtId="38" fontId="11" fillId="2" borderId="49" xfId="0" applyNumberFormat="1" applyFont="1" applyFill="1" applyBorder="1" applyAlignment="1" applyProtection="1">
      <alignment horizontal="left" vertical="center" shrinkToFit="1"/>
      <protection locked="0"/>
    </xf>
    <xf numFmtId="38" fontId="11" fillId="2" borderId="49" xfId="0" applyNumberFormat="1" applyFont="1" applyFill="1" applyBorder="1" applyAlignment="1" applyProtection="1">
      <alignment horizontal="center" vertical="center"/>
      <protection locked="0"/>
    </xf>
    <xf numFmtId="176" fontId="11" fillId="0" borderId="44" xfId="0" applyNumberFormat="1" applyFont="1" applyBorder="1">
      <alignment vertical="center"/>
    </xf>
    <xf numFmtId="38" fontId="11" fillId="2" borderId="45" xfId="0" applyNumberFormat="1" applyFont="1" applyFill="1" applyBorder="1" applyAlignment="1" applyProtection="1">
      <alignment horizontal="left" vertical="center" shrinkToFit="1"/>
      <protection locked="0"/>
    </xf>
    <xf numFmtId="38" fontId="11" fillId="2" borderId="14" xfId="0" applyNumberFormat="1" applyFont="1" applyFill="1" applyBorder="1" applyAlignment="1" applyProtection="1">
      <alignment horizontal="left" vertical="center" shrinkToFit="1"/>
      <protection locked="0"/>
    </xf>
    <xf numFmtId="38" fontId="15" fillId="2" borderId="40" xfId="0" applyNumberFormat="1" applyFont="1" applyFill="1" applyBorder="1" applyAlignment="1" applyProtection="1">
      <alignment horizontal="left" vertical="center" shrinkToFit="1"/>
      <protection locked="0"/>
    </xf>
    <xf numFmtId="38" fontId="15" fillId="2" borderId="49" xfId="0" applyNumberFormat="1" applyFont="1" applyFill="1" applyBorder="1" applyAlignment="1" applyProtection="1">
      <alignment horizontal="left" vertical="center" shrinkToFit="1"/>
      <protection locked="0"/>
    </xf>
    <xf numFmtId="38" fontId="15" fillId="2" borderId="49" xfId="0" applyNumberFormat="1" applyFont="1" applyFill="1" applyBorder="1" applyAlignment="1" applyProtection="1">
      <alignment horizontal="right" vertical="center"/>
      <protection locked="0"/>
    </xf>
    <xf numFmtId="38" fontId="15" fillId="2" borderId="49" xfId="0" applyNumberFormat="1" applyFont="1" applyFill="1" applyBorder="1" applyProtection="1">
      <alignment vertical="center"/>
      <protection locked="0"/>
    </xf>
    <xf numFmtId="0" fontId="15" fillId="2" borderId="45" xfId="0" applyFont="1" applyFill="1" applyBorder="1" applyAlignment="1" applyProtection="1">
      <alignment horizontal="left" vertical="center" shrinkToFit="1"/>
      <protection locked="0"/>
    </xf>
    <xf numFmtId="38" fontId="15" fillId="2" borderId="14" xfId="0" applyNumberFormat="1" applyFont="1" applyFill="1" applyBorder="1" applyAlignment="1" applyProtection="1">
      <alignment horizontal="left" vertical="center" shrinkToFit="1"/>
      <protection locked="0"/>
    </xf>
    <xf numFmtId="38" fontId="15" fillId="2" borderId="14" xfId="0" applyNumberFormat="1" applyFont="1" applyFill="1" applyBorder="1" applyAlignment="1" applyProtection="1">
      <alignment horizontal="right" vertical="center"/>
      <protection locked="0"/>
    </xf>
    <xf numFmtId="38" fontId="15" fillId="2" borderId="14" xfId="0" applyNumberFormat="1" applyFont="1" applyFill="1" applyBorder="1" applyProtection="1">
      <alignment vertical="center"/>
      <protection locked="0"/>
    </xf>
    <xf numFmtId="0" fontId="22" fillId="0" borderId="0" xfId="0" applyFont="1">
      <alignment vertical="center"/>
    </xf>
    <xf numFmtId="38" fontId="15" fillId="2" borderId="45" xfId="0" applyNumberFormat="1" applyFont="1" applyFill="1" applyBorder="1" applyAlignment="1" applyProtection="1">
      <alignment horizontal="left" vertical="center" shrinkToFit="1"/>
      <protection locked="0"/>
    </xf>
    <xf numFmtId="0" fontId="15" fillId="2" borderId="12" xfId="0" applyFont="1" applyFill="1" applyBorder="1" applyAlignment="1" applyProtection="1">
      <alignment horizontal="justify" vertical="center" shrinkToFit="1"/>
      <protection locked="0"/>
    </xf>
    <xf numFmtId="38" fontId="15" fillId="2" borderId="57" xfId="0" applyNumberFormat="1" applyFont="1" applyFill="1" applyBorder="1" applyAlignment="1" applyProtection="1">
      <alignment vertical="center" shrinkToFit="1"/>
      <protection locked="0"/>
    </xf>
    <xf numFmtId="38" fontId="15" fillId="2" borderId="57" xfId="0" applyNumberFormat="1" applyFont="1" applyFill="1" applyBorder="1" applyAlignment="1" applyProtection="1">
      <alignment horizontal="right" vertical="center"/>
      <protection locked="0"/>
    </xf>
    <xf numFmtId="38" fontId="15" fillId="2" borderId="57" xfId="0" applyNumberFormat="1" applyFont="1" applyFill="1" applyBorder="1" applyAlignment="1" applyProtection="1">
      <alignment horizontal="center" vertical="center"/>
      <protection locked="0"/>
    </xf>
    <xf numFmtId="38" fontId="12" fillId="0" borderId="0" xfId="0" applyNumberFormat="1" applyFont="1" applyAlignment="1">
      <alignment horizontal="center" vertical="center" shrinkToFit="1"/>
    </xf>
    <xf numFmtId="0" fontId="11" fillId="0" borderId="0" xfId="0" applyFont="1" applyAlignment="1">
      <alignment vertical="center" shrinkToFit="1"/>
    </xf>
    <xf numFmtId="178" fontId="11" fillId="0" borderId="0" xfId="0" applyNumberFormat="1" applyFont="1">
      <alignment vertical="center"/>
    </xf>
    <xf numFmtId="176" fontId="12" fillId="0" borderId="0" xfId="0" applyNumberFormat="1" applyFont="1" applyAlignment="1">
      <alignment horizontal="center" vertical="center"/>
    </xf>
    <xf numFmtId="38" fontId="11" fillId="2" borderId="31" xfId="0" applyNumberFormat="1" applyFont="1" applyFill="1" applyBorder="1" applyAlignment="1" applyProtection="1">
      <alignment horizontal="left" vertical="center"/>
      <protection locked="0"/>
    </xf>
    <xf numFmtId="38" fontId="11" fillId="2" borderId="42" xfId="0" applyNumberFormat="1" applyFont="1" applyFill="1" applyBorder="1" applyAlignment="1" applyProtection="1">
      <alignment horizontal="right" vertical="center"/>
      <protection locked="0"/>
    </xf>
    <xf numFmtId="177" fontId="12" fillId="2" borderId="14" xfId="0" applyNumberFormat="1" applyFont="1" applyFill="1" applyBorder="1" applyAlignment="1" applyProtection="1">
      <alignment horizontal="left" vertical="center"/>
      <protection locked="0"/>
    </xf>
    <xf numFmtId="38" fontId="12" fillId="2" borderId="31" xfId="0" applyNumberFormat="1" applyFont="1" applyFill="1" applyBorder="1" applyProtection="1">
      <alignment vertical="center"/>
      <protection locked="0"/>
    </xf>
    <xf numFmtId="38" fontId="12" fillId="2" borderId="13" xfId="0" applyNumberFormat="1" applyFont="1" applyFill="1" applyBorder="1" applyProtection="1">
      <alignment vertical="center"/>
      <protection locked="0"/>
    </xf>
    <xf numFmtId="176" fontId="16" fillId="0" borderId="3" xfId="0" applyNumberFormat="1" applyFont="1" applyBorder="1" applyAlignment="1">
      <alignment horizontal="right" vertical="center"/>
    </xf>
    <xf numFmtId="38" fontId="11" fillId="2" borderId="42" xfId="0" applyNumberFormat="1" applyFont="1" applyFill="1" applyBorder="1" applyAlignment="1" applyProtection="1">
      <alignment horizontal="left" vertical="center"/>
      <protection locked="0"/>
    </xf>
    <xf numFmtId="177" fontId="11" fillId="2" borderId="49" xfId="0" applyNumberFormat="1" applyFont="1" applyFill="1" applyBorder="1" applyAlignment="1" applyProtection="1">
      <alignment horizontal="center" vertical="center"/>
      <protection locked="0"/>
    </xf>
    <xf numFmtId="38" fontId="11" fillId="2" borderId="31" xfId="0" applyNumberFormat="1" applyFont="1" applyFill="1" applyBorder="1" applyProtection="1">
      <alignment vertical="center"/>
      <protection locked="0"/>
    </xf>
    <xf numFmtId="38" fontId="12" fillId="2" borderId="31" xfId="0" applyNumberFormat="1" applyFont="1" applyFill="1" applyBorder="1" applyAlignment="1" applyProtection="1">
      <alignment horizontal="left" vertical="center"/>
      <protection locked="0"/>
    </xf>
    <xf numFmtId="38" fontId="12" fillId="2" borderId="13" xfId="0" applyNumberFormat="1" applyFont="1" applyFill="1" applyBorder="1" applyAlignment="1" applyProtection="1">
      <alignment horizontal="left" vertical="center"/>
      <protection locked="0"/>
    </xf>
    <xf numFmtId="177" fontId="12" fillId="2" borderId="51" xfId="0" applyNumberFormat="1" applyFont="1" applyFill="1" applyBorder="1" applyAlignment="1" applyProtection="1">
      <alignment horizontal="center" vertical="center"/>
      <protection locked="0"/>
    </xf>
    <xf numFmtId="38" fontId="5" fillId="0" borderId="3" xfId="1" applyFont="1" applyFill="1" applyBorder="1" applyAlignment="1">
      <alignment horizontal="center" vertical="center" wrapText="1"/>
    </xf>
    <xf numFmtId="38" fontId="10" fillId="0" borderId="20" xfId="1" applyFont="1" applyFill="1" applyBorder="1" applyAlignment="1" applyProtection="1">
      <alignment horizontal="center" vertical="center" wrapText="1"/>
      <protection locked="0"/>
    </xf>
    <xf numFmtId="38" fontId="10" fillId="0" borderId="21" xfId="1" applyFont="1" applyFill="1" applyBorder="1" applyAlignment="1" applyProtection="1">
      <alignment horizontal="center" vertical="center" wrapText="1"/>
      <protection locked="0"/>
    </xf>
    <xf numFmtId="38" fontId="10" fillId="0" borderId="25" xfId="1" applyFont="1" applyFill="1" applyBorder="1" applyAlignment="1" applyProtection="1">
      <alignment horizontal="center" vertical="center" wrapText="1"/>
      <protection locked="0"/>
    </xf>
    <xf numFmtId="38" fontId="10" fillId="0" borderId="26" xfId="1" applyFont="1" applyFill="1" applyBorder="1" applyAlignment="1" applyProtection="1">
      <alignment horizontal="center" vertical="center" wrapText="1"/>
      <protection locked="0"/>
    </xf>
    <xf numFmtId="38" fontId="10" fillId="0" borderId="5" xfId="1" applyFont="1" applyFill="1" applyBorder="1" applyAlignment="1" applyProtection="1">
      <alignment horizontal="right" vertical="center"/>
      <protection locked="0"/>
    </xf>
    <xf numFmtId="38" fontId="10" fillId="0" borderId="6" xfId="1" applyFont="1" applyFill="1" applyBorder="1" applyAlignment="1" applyProtection="1">
      <alignment horizontal="right" vertical="center"/>
      <protection locked="0"/>
    </xf>
    <xf numFmtId="38" fontId="10" fillId="0" borderId="28" xfId="1" applyFont="1" applyFill="1" applyBorder="1" applyAlignment="1" applyProtection="1">
      <alignment horizontal="right" vertical="center"/>
      <protection locked="0"/>
    </xf>
    <xf numFmtId="38" fontId="10" fillId="0" borderId="9" xfId="1" applyFont="1" applyFill="1" applyBorder="1" applyAlignment="1" applyProtection="1">
      <alignment horizontal="right" vertical="center"/>
      <protection locked="0"/>
    </xf>
    <xf numFmtId="38" fontId="10" fillId="0" borderId="10" xfId="1" applyFont="1" applyFill="1" applyBorder="1" applyAlignment="1" applyProtection="1">
      <alignment horizontal="right" vertical="center"/>
      <protection locked="0"/>
    </xf>
    <xf numFmtId="38" fontId="10" fillId="0" borderId="30" xfId="1" applyFont="1" applyFill="1" applyBorder="1" applyAlignment="1" applyProtection="1">
      <alignment horizontal="right" vertical="center"/>
      <protection locked="0"/>
    </xf>
    <xf numFmtId="38" fontId="10" fillId="0" borderId="13" xfId="1" applyFont="1" applyFill="1" applyBorder="1" applyAlignment="1" applyProtection="1">
      <alignment horizontal="right" vertical="center"/>
      <protection locked="0"/>
    </xf>
    <xf numFmtId="38" fontId="10" fillId="0" borderId="14" xfId="1" applyFont="1" applyFill="1" applyBorder="1" applyAlignment="1" applyProtection="1">
      <alignment horizontal="right" vertical="center"/>
      <protection locked="0"/>
    </xf>
    <xf numFmtId="38" fontId="10" fillId="0" borderId="31" xfId="1" applyFont="1" applyFill="1" applyBorder="1" applyAlignment="1" applyProtection="1">
      <alignment horizontal="right" vertical="center"/>
      <protection locked="0"/>
    </xf>
    <xf numFmtId="38" fontId="12" fillId="2" borderId="43" xfId="0" applyNumberFormat="1" applyFont="1" applyFill="1" applyBorder="1" applyAlignment="1" applyProtection="1">
      <alignment horizontal="center" vertical="center"/>
      <protection locked="0"/>
    </xf>
    <xf numFmtId="38" fontId="13" fillId="2" borderId="42" xfId="0" applyNumberFormat="1" applyFont="1" applyFill="1" applyBorder="1" applyAlignment="1" applyProtection="1">
      <alignment horizontal="center" vertical="center"/>
      <protection locked="0"/>
    </xf>
    <xf numFmtId="38" fontId="12" fillId="2" borderId="42" xfId="0" applyNumberFormat="1" applyFont="1" applyFill="1" applyBorder="1" applyAlignment="1" applyProtection="1">
      <alignment horizontal="center" vertical="center"/>
      <protection locked="0"/>
    </xf>
    <xf numFmtId="38" fontId="13" fillId="2" borderId="41" xfId="0" applyNumberFormat="1" applyFont="1" applyFill="1" applyBorder="1" applyAlignment="1" applyProtection="1">
      <alignment horizontal="center" vertical="center"/>
      <protection locked="0"/>
    </xf>
    <xf numFmtId="38" fontId="12" fillId="2" borderId="31" xfId="0" applyNumberFormat="1" applyFont="1" applyFill="1" applyBorder="1" applyAlignment="1" applyProtection="1">
      <alignment horizontal="center" vertical="center"/>
      <protection locked="0"/>
    </xf>
    <xf numFmtId="38" fontId="12" fillId="2" borderId="31" xfId="0" applyNumberFormat="1" applyFont="1" applyFill="1" applyBorder="1" applyAlignment="1" applyProtection="1">
      <alignment horizontal="left" vertical="center" wrapText="1"/>
      <protection locked="0"/>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7" fillId="0" borderId="0" xfId="0" applyFont="1" applyAlignment="1">
      <alignment horizontal="left" vertical="top" wrapText="1"/>
    </xf>
    <xf numFmtId="0" fontId="8" fillId="0" borderId="0" xfId="0" applyFont="1" applyAlignment="1">
      <alignment horizontal="left" vertical="top" wrapText="1"/>
    </xf>
    <xf numFmtId="0" fontId="3" fillId="0" borderId="0" xfId="0" applyFont="1" applyAlignment="1">
      <alignment horizontal="center"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38" fontId="5" fillId="0" borderId="7" xfId="1" applyFont="1" applyFill="1" applyBorder="1" applyAlignment="1">
      <alignment horizontal="right" vertical="top" shrinkToFit="1"/>
    </xf>
    <xf numFmtId="38" fontId="5" fillId="0" borderId="11" xfId="1" applyFont="1" applyFill="1" applyBorder="1" applyAlignment="1">
      <alignment horizontal="right" vertical="top" shrinkToFit="1"/>
    </xf>
    <xf numFmtId="0" fontId="5" fillId="0" borderId="4" xfId="0" applyFont="1" applyBorder="1" applyAlignment="1">
      <alignment horizontal="left" vertical="top"/>
    </xf>
    <xf numFmtId="0" fontId="5" fillId="0" borderId="12" xfId="0" applyFont="1" applyBorder="1" applyAlignment="1">
      <alignment horizontal="left" vertical="top"/>
    </xf>
    <xf numFmtId="0" fontId="5" fillId="0" borderId="8" xfId="0" applyFont="1" applyBorder="1" applyAlignment="1">
      <alignment horizontal="left" vertical="top"/>
    </xf>
    <xf numFmtId="38" fontId="5" fillId="0" borderId="15" xfId="1" applyFont="1" applyFill="1" applyBorder="1" applyAlignment="1">
      <alignment horizontal="right" vertical="top" shrinkToFit="1"/>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176" fontId="12" fillId="0" borderId="29" xfId="0" applyNumberFormat="1" applyFont="1" applyBorder="1" applyAlignment="1">
      <alignment horizontal="center" vertical="center"/>
    </xf>
    <xf numFmtId="176" fontId="12" fillId="0" borderId="39" xfId="0" applyNumberFormat="1" applyFont="1" applyBorder="1" applyAlignment="1">
      <alignment horizontal="center" vertical="center"/>
    </xf>
    <xf numFmtId="38" fontId="12" fillId="0" borderId="16" xfId="0" applyNumberFormat="1" applyFont="1" applyBorder="1" applyAlignment="1">
      <alignment horizontal="center" vertical="center"/>
    </xf>
    <xf numFmtId="38" fontId="12" fillId="0" borderId="48" xfId="0" applyNumberFormat="1" applyFont="1" applyBorder="1" applyAlignment="1">
      <alignment horizontal="center" vertical="center"/>
    </xf>
    <xf numFmtId="38" fontId="12" fillId="0" borderId="33" xfId="0" applyNumberFormat="1" applyFont="1" applyBorder="1" applyAlignment="1">
      <alignment horizontal="center" vertical="center" wrapText="1"/>
    </xf>
    <xf numFmtId="38" fontId="12" fillId="0" borderId="36" xfId="0" applyNumberFormat="1" applyFont="1" applyBorder="1" applyAlignment="1">
      <alignment horizontal="center" vertical="center" wrapText="1"/>
    </xf>
    <xf numFmtId="38" fontId="12" fillId="0" borderId="6" xfId="0" applyNumberFormat="1" applyFont="1" applyBorder="1" applyAlignment="1">
      <alignment horizontal="center" vertical="center" wrapText="1"/>
    </xf>
    <xf numFmtId="38" fontId="12" fillId="0" borderId="10" xfId="0" applyNumberFormat="1" applyFont="1" applyBorder="1" applyAlignment="1">
      <alignment horizontal="center" vertical="center" wrapText="1"/>
    </xf>
    <xf numFmtId="38" fontId="12" fillId="0" borderId="6" xfId="0" applyNumberFormat="1" applyFont="1" applyBorder="1" applyAlignment="1">
      <alignment horizontal="center" vertical="center"/>
    </xf>
    <xf numFmtId="38" fontId="12" fillId="0" borderId="10" xfId="0" applyNumberFormat="1" applyFont="1" applyBorder="1" applyAlignment="1">
      <alignment horizontal="center" vertical="center"/>
    </xf>
    <xf numFmtId="38" fontId="12" fillId="0" borderId="5" xfId="0" applyNumberFormat="1" applyFont="1" applyBorder="1" applyAlignment="1">
      <alignment horizontal="center" vertical="center"/>
    </xf>
    <xf numFmtId="38" fontId="12" fillId="0" borderId="34" xfId="0" applyNumberFormat="1" applyFont="1" applyBorder="1" applyAlignment="1">
      <alignment horizontal="center" vertical="center"/>
    </xf>
    <xf numFmtId="38" fontId="12" fillId="0" borderId="35" xfId="0" applyNumberFormat="1" applyFont="1" applyBorder="1" applyAlignment="1">
      <alignment horizontal="center" vertical="center"/>
    </xf>
    <xf numFmtId="38" fontId="12" fillId="0" borderId="30" xfId="0" applyNumberFormat="1" applyFont="1" applyBorder="1" applyAlignment="1">
      <alignment horizontal="center" vertical="center"/>
    </xf>
    <xf numFmtId="38" fontId="12" fillId="0" borderId="37" xfId="0" applyNumberFormat="1" applyFont="1" applyBorder="1" applyAlignment="1">
      <alignment horizontal="center" vertical="center"/>
    </xf>
    <xf numFmtId="38" fontId="12" fillId="0" borderId="38" xfId="0" applyNumberFormat="1" applyFont="1" applyBorder="1" applyAlignment="1">
      <alignment horizontal="center" vertical="center"/>
    </xf>
    <xf numFmtId="38" fontId="12" fillId="0" borderId="28" xfId="0" applyNumberFormat="1" applyFont="1" applyBorder="1" applyAlignment="1">
      <alignment horizontal="center" vertical="center" wrapText="1"/>
    </xf>
    <xf numFmtId="176" fontId="12" fillId="0" borderId="29" xfId="0" applyNumberFormat="1" applyFont="1" applyBorder="1" applyAlignment="1">
      <alignment horizontal="center" vertical="center" shrinkToFit="1"/>
    </xf>
    <xf numFmtId="176" fontId="12" fillId="0" borderId="39" xfId="0" applyNumberFormat="1" applyFont="1" applyBorder="1" applyAlignment="1">
      <alignment horizontal="center" vertical="center" shrinkToFit="1"/>
    </xf>
    <xf numFmtId="38" fontId="12" fillId="0" borderId="36" xfId="0" applyNumberFormat="1" applyFont="1" applyBorder="1" applyAlignment="1">
      <alignment horizontal="center" vertical="center"/>
    </xf>
    <xf numFmtId="38" fontId="17" fillId="0" borderId="6" xfId="0" applyNumberFormat="1" applyFont="1" applyBorder="1" applyAlignment="1">
      <alignment horizontal="center" vertical="center" wrapText="1"/>
    </xf>
    <xf numFmtId="38" fontId="17" fillId="0" borderId="10" xfId="0" applyNumberFormat="1" applyFont="1" applyBorder="1" applyAlignment="1">
      <alignment horizontal="center" vertical="center"/>
    </xf>
    <xf numFmtId="38" fontId="12" fillId="0" borderId="33" xfId="0" applyNumberFormat="1" applyFont="1" applyBorder="1" applyAlignment="1">
      <alignment horizontal="center" vertical="center"/>
    </xf>
    <xf numFmtId="176" fontId="12" fillId="0" borderId="7" xfId="0" applyNumberFormat="1" applyFont="1" applyBorder="1" applyAlignment="1">
      <alignment horizontal="center" vertical="center"/>
    </xf>
    <xf numFmtId="176" fontId="12" fillId="0" borderId="44" xfId="0" applyNumberFormat="1" applyFont="1" applyBorder="1" applyAlignment="1">
      <alignment horizontal="center" vertical="center"/>
    </xf>
    <xf numFmtId="38" fontId="12" fillId="0" borderId="14" xfId="0" applyNumberFormat="1" applyFont="1" applyBorder="1" applyAlignment="1">
      <alignment horizontal="center" vertical="center" wrapText="1"/>
    </xf>
    <xf numFmtId="38" fontId="12" fillId="0" borderId="4" xfId="0" applyNumberFormat="1" applyFont="1" applyBorder="1" applyAlignment="1">
      <alignment horizontal="center" vertical="center"/>
    </xf>
    <xf numFmtId="38" fontId="12" fillId="0" borderId="40" xfId="0" applyNumberFormat="1" applyFont="1" applyBorder="1" applyAlignment="1">
      <alignment horizontal="center" vertical="center"/>
    </xf>
    <xf numFmtId="38" fontId="12" fillId="0" borderId="53" xfId="0" applyNumberFormat="1" applyFont="1" applyBorder="1" applyAlignment="1">
      <alignment horizontal="center" vertical="center"/>
    </xf>
    <xf numFmtId="38" fontId="12" fillId="0" borderId="49" xfId="0" applyNumberFormat="1" applyFont="1" applyBorder="1" applyAlignment="1">
      <alignment horizontal="center" vertical="center"/>
    </xf>
    <xf numFmtId="38" fontId="13" fillId="0" borderId="53" xfId="0" applyNumberFormat="1" applyFont="1" applyBorder="1" applyAlignment="1">
      <alignment horizontal="center" vertical="center" wrapText="1"/>
    </xf>
    <xf numFmtId="38" fontId="13" fillId="0" borderId="49" xfId="0" applyNumberFormat="1" applyFont="1" applyBorder="1" applyAlignment="1">
      <alignment horizontal="center" vertical="center" wrapText="1"/>
    </xf>
    <xf numFmtId="38" fontId="12" fillId="0" borderId="4" xfId="0" applyNumberFormat="1" applyFont="1" applyBorder="1" applyAlignment="1">
      <alignment horizontal="center" vertical="center" shrinkToFit="1"/>
    </xf>
    <xf numFmtId="38" fontId="12" fillId="0" borderId="8" xfId="0" applyNumberFormat="1" applyFont="1" applyBorder="1" applyAlignment="1">
      <alignment horizontal="center" vertical="center" shrinkToFit="1"/>
    </xf>
    <xf numFmtId="38" fontId="12" fillId="0" borderId="53" xfId="0" applyNumberFormat="1" applyFont="1" applyBorder="1" applyAlignment="1">
      <alignment horizontal="center" vertical="center" shrinkToFit="1"/>
    </xf>
    <xf numFmtId="38" fontId="12" fillId="0" borderId="56" xfId="0" applyNumberFormat="1" applyFont="1" applyBorder="1" applyAlignment="1">
      <alignment horizontal="center" vertical="center" shrinkToFit="1"/>
    </xf>
    <xf numFmtId="38" fontId="12" fillId="0" borderId="5" xfId="0" applyNumberFormat="1" applyFont="1" applyBorder="1" applyAlignment="1">
      <alignment horizontal="center" vertical="center" wrapText="1"/>
    </xf>
    <xf numFmtId="38" fontId="12" fillId="0" borderId="34" xfId="0" applyNumberFormat="1" applyFont="1" applyBorder="1" applyAlignment="1">
      <alignment horizontal="center" vertical="center" wrapText="1"/>
    </xf>
    <xf numFmtId="38" fontId="12" fillId="0" borderId="35" xfId="0" applyNumberFormat="1" applyFont="1" applyBorder="1" applyAlignment="1">
      <alignment horizontal="center" vertical="center" wrapText="1"/>
    </xf>
    <xf numFmtId="176" fontId="12" fillId="0" borderId="11" xfId="0" applyNumberFormat="1" applyFont="1" applyBorder="1" applyAlignment="1">
      <alignment horizontal="center" vertical="center"/>
    </xf>
    <xf numFmtId="38" fontId="12" fillId="0" borderId="1" xfId="0" applyNumberFormat="1" applyFont="1" applyBorder="1" applyAlignment="1">
      <alignment horizontal="center" vertical="center"/>
    </xf>
    <xf numFmtId="38" fontId="12" fillId="0" borderId="2" xfId="0" applyNumberFormat="1" applyFont="1" applyBorder="1" applyAlignment="1">
      <alignment horizontal="center" vertical="center"/>
    </xf>
    <xf numFmtId="38" fontId="12" fillId="0" borderId="8" xfId="0" applyNumberFormat="1" applyFont="1" applyBorder="1" applyAlignment="1">
      <alignment horizontal="center" vertical="center"/>
    </xf>
    <xf numFmtId="38" fontId="12" fillId="0" borderId="56"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38100</xdr:rowOff>
    </xdr:from>
    <xdr:to>
      <xdr:col>4</xdr:col>
      <xdr:colOff>1123950</xdr:colOff>
      <xdr:row>22</xdr:row>
      <xdr:rowOff>152401</xdr:rowOff>
    </xdr:to>
    <xdr:sp macro="" textlink="">
      <xdr:nvSpPr>
        <xdr:cNvPr id="2" name="角丸四角形 1">
          <a:extLst>
            <a:ext uri="{FF2B5EF4-FFF2-40B4-BE49-F238E27FC236}">
              <a16:creationId xmlns:a16="http://schemas.microsoft.com/office/drawing/2014/main" id="{8819A368-50F8-4FF3-8EA8-CB057E0054A8}"/>
            </a:ext>
          </a:extLst>
        </xdr:cNvPr>
        <xdr:cNvSpPr/>
      </xdr:nvSpPr>
      <xdr:spPr>
        <a:xfrm>
          <a:off x="0" y="4314825"/>
          <a:ext cx="5734050" cy="170497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※NCGM</a:t>
          </a:r>
          <a:r>
            <a:rPr kumimoji="1" lang="ja-JP" altLang="en-US" sz="1100">
              <a:solidFill>
                <a:sysClr val="windowText" lastClr="000000"/>
              </a:solidFill>
              <a:effectLst/>
              <a:latin typeface="+mn-lt"/>
              <a:ea typeface="+mn-ea"/>
              <a:cs typeface="+mn-cs"/>
            </a:rPr>
            <a:t>分（主任・分担）については、項目名が記載されているシートに</a:t>
          </a:r>
          <a:r>
            <a:rPr kumimoji="1" lang="ja-JP" altLang="ja-JP" sz="1100">
              <a:solidFill>
                <a:sysClr val="windowText" lastClr="000000"/>
              </a:solidFill>
              <a:effectLst/>
              <a:latin typeface="+mn-lt"/>
              <a:ea typeface="+mn-ea"/>
              <a:cs typeface="+mn-cs"/>
            </a:rPr>
            <a:t>人件費等</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内訳を</a:t>
          </a:r>
          <a:r>
            <a:rPr kumimoji="1" lang="ja-JP" altLang="en-US" sz="1100">
              <a:solidFill>
                <a:sysClr val="windowText" lastClr="000000"/>
              </a:solidFill>
              <a:effectLst/>
              <a:latin typeface="+mn-lt"/>
              <a:ea typeface="+mn-ea"/>
              <a:cs typeface="+mn-cs"/>
            </a:rPr>
            <a:t>計上ください。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6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rPr>
            <a:t>※</a:t>
          </a:r>
          <a:r>
            <a:rPr kumimoji="1" lang="ja-JP" altLang="en-US" sz="1100">
              <a:solidFill>
                <a:sysClr val="windowText" lastClr="000000"/>
              </a:solidFill>
            </a:rPr>
            <a:t>外部分担者（委託分）については、「外部研究費」のシートに項目毎の金額のみ記載ください。</a:t>
          </a:r>
          <a:endParaRPr kumimoji="1" lang="en-US" altLang="ja-JP" sz="1100">
            <a:solidFill>
              <a:sysClr val="windowText" lastClr="000000"/>
            </a:solidFill>
          </a:endParaRPr>
        </a:p>
        <a:p>
          <a:pPr algn="l"/>
          <a:endParaRPr kumimoji="1" lang="en-US" altLang="ja-JP" sz="6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各項目内訳（外部研究費含む）を計上すると、本シートに自動集計されるので、計画額に合わせるようにしてください。</a:t>
          </a:r>
          <a:endParaRPr kumimoji="1" lang="en-US" altLang="ja-JP" sz="1100">
            <a:solidFill>
              <a:sysClr val="windowText" lastClr="000000"/>
            </a:solidFill>
          </a:endParaRPr>
        </a:p>
        <a:p>
          <a:pPr algn="l"/>
          <a:endParaRPr kumimoji="1" lang="en-US" altLang="ja-JP" sz="6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152400</xdr:colOff>
      <xdr:row>2</xdr:row>
      <xdr:rowOff>152401</xdr:rowOff>
    </xdr:from>
    <xdr:to>
      <xdr:col>18</xdr:col>
      <xdr:colOff>257175</xdr:colOff>
      <xdr:row>18</xdr:row>
      <xdr:rowOff>1</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8515350" y="523876"/>
          <a:ext cx="0" cy="27527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t>作成上の注意</a:t>
          </a:r>
          <a:endParaRPr kumimoji="1" lang="en-US" altLang="ja-JP" sz="2000" b="1"/>
        </a:p>
        <a:p>
          <a:r>
            <a:rPr lang="en-US" altLang="ja-JP" sz="1600" b="0" i="0">
              <a:solidFill>
                <a:schemeClr val="lt1"/>
              </a:solidFill>
              <a:effectLst/>
              <a:latin typeface="+mn-lt"/>
              <a:ea typeface="+mn-ea"/>
              <a:cs typeface="+mn-cs"/>
            </a:rPr>
            <a:t>※</a:t>
          </a:r>
          <a:r>
            <a:rPr lang="ja-JP" altLang="ja-JP" sz="1600" b="0" i="0">
              <a:solidFill>
                <a:schemeClr val="lt1"/>
              </a:solidFill>
              <a:effectLst/>
              <a:latin typeface="+mn-lt"/>
              <a:ea typeface="+mn-ea"/>
              <a:cs typeface="+mn-cs"/>
            </a:rPr>
            <a:t>提出の際は記載例を削除の上、黒字で記入してください。</a:t>
          </a:r>
          <a:r>
            <a:rPr lang="ja-JP" altLang="ja-JP" sz="1600">
              <a:solidFill>
                <a:schemeClr val="lt1"/>
              </a:solidFill>
              <a:effectLst/>
              <a:latin typeface="+mn-lt"/>
              <a:ea typeface="+mn-ea"/>
              <a:cs typeface="+mn-cs"/>
            </a:rPr>
            <a:t> </a:t>
          </a:r>
          <a:endParaRPr lang="ja-JP" altLang="ja-JP" sz="1600">
            <a:effectLst/>
          </a:endParaRPr>
        </a:p>
        <a:p>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費目自体に該当する計上が無い場合は記載例は削除してください。</a:t>
          </a:r>
          <a:endParaRPr kumimoji="1" lang="en-US" altLang="ja-JP" sz="1600"/>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水色セル</a:t>
          </a:r>
          <a:r>
            <a:rPr kumimoji="1" lang="ja-JP" altLang="en-US" sz="1600">
              <a:solidFill>
                <a:schemeClr val="lt1"/>
              </a:solidFill>
              <a:effectLst/>
              <a:latin typeface="+mn-lt"/>
              <a:ea typeface="+mn-ea"/>
              <a:cs typeface="+mn-cs"/>
            </a:rPr>
            <a:t>に</a:t>
          </a:r>
          <a:r>
            <a:rPr kumimoji="1" lang="ja-JP" altLang="ja-JP" sz="1600">
              <a:solidFill>
                <a:schemeClr val="lt1"/>
              </a:solidFill>
              <a:effectLst/>
              <a:latin typeface="+mn-lt"/>
              <a:ea typeface="+mn-ea"/>
              <a:cs typeface="+mn-cs"/>
            </a:rPr>
            <a:t>記入してください。（</a:t>
          </a:r>
          <a:r>
            <a:rPr kumimoji="1" lang="ja-JP" altLang="ja-JP" sz="1600" u="sng">
              <a:solidFill>
                <a:schemeClr val="lt1"/>
              </a:solidFill>
              <a:effectLst/>
              <a:latin typeface="+mn-lt"/>
              <a:ea typeface="+mn-ea"/>
              <a:cs typeface="+mn-cs"/>
            </a:rPr>
            <a:t>水色セル以外については変更等しないでください。</a:t>
          </a:r>
          <a:r>
            <a:rPr kumimoji="1" lang="ja-JP" altLang="ja-JP" sz="1600">
              <a:solidFill>
                <a:schemeClr val="lt1"/>
              </a:solidFill>
              <a:effectLst/>
              <a:latin typeface="+mn-lt"/>
              <a:ea typeface="+mn-ea"/>
              <a:cs typeface="+mn-cs"/>
            </a:rPr>
            <a:t>）</a:t>
          </a:r>
          <a:endParaRPr kumimoji="1" lang="en-US" altLang="ja-JP" sz="1600"/>
        </a:p>
        <a:p>
          <a:pPr algn="l"/>
          <a:endParaRPr kumimoji="1" lang="en-US" altLang="ja-JP" sz="1600"/>
        </a:p>
        <a:p>
          <a:pPr marL="171450" indent="-171450" algn="l">
            <a:buFont typeface="Arial" panose="020B0604020202020204" pitchFamily="34" charset="0"/>
            <a:buChar char="•"/>
          </a:pPr>
          <a:r>
            <a:rPr kumimoji="1" lang="ja-JP" altLang="en-US" sz="1100"/>
            <a:t>件名／具体的な件名を記載してください。</a:t>
          </a:r>
          <a:endParaRPr kumimoji="1" lang="en-US" altLang="ja-JP" sz="1100"/>
        </a:p>
        <a:p>
          <a:pPr marL="171450" indent="-171450" algn="l">
            <a:buFont typeface="Arial" panose="020B0604020202020204" pitchFamily="34" charset="0"/>
            <a:buChar char="•"/>
          </a:pPr>
          <a:r>
            <a:rPr kumimoji="1" lang="ja-JP" altLang="en-US" sz="1100"/>
            <a:t>目的／使途を必ず記入してください。空欄は不可</a:t>
          </a:r>
          <a:endParaRPr kumimoji="1" lang="en-US" altLang="ja-JP" sz="1100"/>
        </a:p>
        <a:p>
          <a:pPr marL="171450" indent="-171450" algn="l">
            <a:buFont typeface="Arial" panose="020B0604020202020204" pitchFamily="34" charset="0"/>
            <a:buChar char="•"/>
          </a:pPr>
          <a:r>
            <a:rPr kumimoji="1" lang="ja-JP" altLang="en-US" sz="1100">
              <a:solidFill>
                <a:schemeClr val="lt1"/>
              </a:solidFill>
              <a:effectLst/>
              <a:latin typeface="+mn-lt"/>
              <a:ea typeface="+mn-ea"/>
              <a:cs typeface="+mn-cs"/>
            </a:rPr>
            <a:t>積算根拠／</a:t>
          </a:r>
          <a:r>
            <a:rPr kumimoji="1" lang="ja-JP" altLang="ja-JP" sz="1100">
              <a:solidFill>
                <a:schemeClr val="lt1"/>
              </a:solidFill>
              <a:effectLst/>
              <a:latin typeface="+mn-lt"/>
              <a:ea typeface="+mn-ea"/>
              <a:cs typeface="+mn-cs"/>
            </a:rPr>
            <a:t>単価と数量を</a:t>
          </a:r>
          <a:r>
            <a:rPr kumimoji="1" lang="ja-JP" altLang="en-US" sz="1100">
              <a:solidFill>
                <a:schemeClr val="lt1"/>
              </a:solidFill>
              <a:effectLst/>
              <a:latin typeface="+mn-lt"/>
              <a:ea typeface="+mn-ea"/>
              <a:cs typeface="+mn-cs"/>
            </a:rPr>
            <a:t>入力してください。</a:t>
          </a:r>
          <a:r>
            <a:rPr kumimoji="1" lang="ja-JP" altLang="ja-JP" sz="1100">
              <a:solidFill>
                <a:schemeClr val="lt1"/>
              </a:solidFill>
              <a:effectLst/>
              <a:latin typeface="+mn-lt"/>
              <a:ea typeface="+mn-ea"/>
              <a:cs typeface="+mn-cs"/>
            </a:rPr>
            <a:t>入力すると金額が自動計算されます</a:t>
          </a:r>
          <a:r>
            <a:rPr kumimoji="1" lang="ja-JP" altLang="en-US" sz="1100">
              <a:solidFill>
                <a:schemeClr val="lt1"/>
              </a:solidFill>
              <a:effectLst/>
              <a:latin typeface="+mn-lt"/>
              <a:ea typeface="+mn-ea"/>
              <a:cs typeface="+mn-cs"/>
            </a:rPr>
            <a:t>。</a:t>
          </a:r>
          <a:r>
            <a:rPr kumimoji="1" lang="ja-JP" altLang="en-US" sz="1100"/>
            <a:t>消費税込の金額で記載してください</a:t>
          </a:r>
          <a:endParaRPr kumimoji="1" lang="en-US" altLang="ja-JP" sz="1100"/>
        </a:p>
        <a:p>
          <a:pPr marL="171450" indent="-171450">
            <a:buFont typeface="Arial" panose="020B0604020202020204" pitchFamily="34" charset="0"/>
            <a:buChar char="•"/>
          </a:pPr>
          <a:r>
            <a:rPr kumimoji="1" lang="ja-JP" altLang="ja-JP" sz="1100" u="sng">
              <a:solidFill>
                <a:schemeClr val="lt1"/>
              </a:solidFill>
              <a:effectLst/>
              <a:latin typeface="+mn-lt"/>
              <a:ea typeface="+mn-ea"/>
              <a:cs typeface="+mn-cs"/>
            </a:rPr>
            <a:t>海外の業者へ直接支払をする取引の場合は別途消費税相当額の計上が必要になります。</a:t>
          </a:r>
          <a:endParaRPr lang="ja-JP" altLang="ja-JP" sz="1100">
            <a:effectLst/>
          </a:endParaRPr>
        </a:p>
        <a:p>
          <a:pPr marL="628650" lvl="1" indent="-171450" eaLnBrk="1" fontAlgn="auto" latinLnBrk="0" hangingPunct="1">
            <a:buFont typeface="Wingdings" panose="05000000000000000000" pitchFamily="2" charset="2"/>
            <a:buChar char="Ø"/>
          </a:pPr>
          <a:r>
            <a:rPr kumimoji="1" lang="ja-JP" altLang="en-US" sz="1100">
              <a:solidFill>
                <a:schemeClr val="lt1"/>
              </a:solidFill>
              <a:effectLst/>
              <a:latin typeface="+mn-lt"/>
              <a:ea typeface="+mn-ea"/>
              <a:cs typeface="+mn-cs"/>
            </a:rPr>
            <a:t>消費税区分</a:t>
          </a:r>
          <a:r>
            <a:rPr kumimoji="1" lang="ja-JP" altLang="ja-JP" sz="1100">
              <a:solidFill>
                <a:schemeClr val="lt1"/>
              </a:solidFill>
              <a:effectLst/>
              <a:latin typeface="+mn-lt"/>
              <a:ea typeface="+mn-ea"/>
              <a:cs typeface="+mn-cs"/>
            </a:rPr>
            <a:t>／消費税を含んでいる場合は「税込</a:t>
          </a:r>
          <a:r>
            <a:rPr kumimoji="1" lang="ja-JP" altLang="en-US" sz="1100">
              <a:solidFill>
                <a:schemeClr val="lt1"/>
              </a:solidFill>
              <a:effectLst/>
              <a:latin typeface="+mn-lt"/>
              <a:ea typeface="+mn-ea"/>
              <a:cs typeface="+mn-cs"/>
            </a:rPr>
            <a:t>（課税）</a:t>
          </a:r>
          <a:r>
            <a:rPr kumimoji="1" lang="ja-JP" altLang="ja-JP" sz="1100">
              <a:solidFill>
                <a:schemeClr val="lt1"/>
              </a:solidFill>
              <a:effectLst/>
              <a:latin typeface="+mn-lt"/>
              <a:ea typeface="+mn-ea"/>
              <a:cs typeface="+mn-cs"/>
            </a:rPr>
            <a:t>」を選択、消費税が含まれていない場合は「課税</a:t>
          </a:r>
          <a:r>
            <a:rPr kumimoji="1" lang="ja-JP" altLang="en-US" sz="1100">
              <a:solidFill>
                <a:schemeClr val="lt1"/>
              </a:solidFill>
              <a:effectLst/>
              <a:latin typeface="+mn-lt"/>
              <a:ea typeface="+mn-ea"/>
              <a:cs typeface="+mn-cs"/>
            </a:rPr>
            <a:t>対象外</a:t>
          </a:r>
          <a:r>
            <a:rPr kumimoji="1" lang="ja-JP" altLang="ja-JP" sz="1100">
              <a:solidFill>
                <a:schemeClr val="lt1"/>
              </a:solidFill>
              <a:effectLst/>
              <a:latin typeface="+mn-lt"/>
              <a:ea typeface="+mn-ea"/>
              <a:cs typeface="+mn-cs"/>
            </a:rPr>
            <a:t>」を選択してください。</a:t>
          </a:r>
          <a:endParaRPr lang="ja-JP" altLang="ja-JP">
            <a:effectLst/>
          </a:endParaRPr>
        </a:p>
        <a:p>
          <a:pPr marL="628650" lvl="1" indent="-171450" eaLnBrk="1" fontAlgn="auto" latinLnBrk="0" hangingPunct="1">
            <a:buFont typeface="Wingdings" panose="05000000000000000000" pitchFamily="2" charset="2"/>
            <a:buChar char="Ø"/>
          </a:pPr>
          <a:r>
            <a:rPr kumimoji="1" lang="ja-JP" altLang="ja-JP" sz="1100">
              <a:solidFill>
                <a:schemeClr val="lt1"/>
              </a:solidFill>
              <a:effectLst/>
              <a:latin typeface="+mn-lt"/>
              <a:ea typeface="+mn-ea"/>
              <a:cs typeface="+mn-cs"/>
            </a:rPr>
            <a:t>消費税相当額の有無／消費税区分を入力すると自動入力されます。「要」の合計が消費税相当額計上対象額に表示され 、消費税相当額のシートに自動的に転記、計算されます。</a:t>
          </a:r>
          <a:endParaRPr lang="ja-JP" altLang="ja-JP">
            <a:effectLst/>
          </a:endParaRPr>
        </a:p>
        <a:p>
          <a:pPr marL="628650" lvl="1" indent="-171450" eaLnBrk="1" fontAlgn="auto" latinLnBrk="0" hangingPunct="1">
            <a:buFont typeface="Wingdings" panose="05000000000000000000" pitchFamily="2" charset="2"/>
            <a:buChar char="Ø"/>
          </a:pPr>
          <a:r>
            <a:rPr kumimoji="1" lang="en-US" altLang="ja-JP" sz="1100" u="sng">
              <a:solidFill>
                <a:schemeClr val="lt1"/>
              </a:solidFill>
              <a:effectLst/>
              <a:latin typeface="+mn-lt"/>
              <a:ea typeface="+mn-ea"/>
              <a:cs typeface="+mn-cs"/>
            </a:rPr>
            <a:t>【</a:t>
          </a:r>
          <a:r>
            <a:rPr kumimoji="1" lang="ja-JP" altLang="ja-JP" sz="1100" u="sng">
              <a:solidFill>
                <a:schemeClr val="lt1"/>
              </a:solidFill>
              <a:effectLst/>
              <a:latin typeface="+mn-lt"/>
              <a:ea typeface="+mn-ea"/>
              <a:cs typeface="+mn-cs"/>
            </a:rPr>
            <a:t>鑑</a:t>
          </a:r>
          <a:r>
            <a:rPr kumimoji="1" lang="en-US" altLang="ja-JP" sz="1100" u="sng">
              <a:solidFill>
                <a:schemeClr val="lt1"/>
              </a:solidFill>
              <a:effectLst/>
              <a:latin typeface="+mn-lt"/>
              <a:ea typeface="+mn-ea"/>
              <a:cs typeface="+mn-cs"/>
            </a:rPr>
            <a:t>】</a:t>
          </a:r>
          <a:r>
            <a:rPr kumimoji="1" lang="ja-JP" altLang="ja-JP" sz="1100" u="sng">
              <a:solidFill>
                <a:schemeClr val="lt1"/>
              </a:solidFill>
              <a:effectLst/>
              <a:latin typeface="+mn-lt"/>
              <a:ea typeface="+mn-ea"/>
              <a:cs typeface="+mn-cs"/>
            </a:rPr>
            <a:t>シートにて「免税事業者」を選択された場合は、すべて「税込</a:t>
          </a:r>
          <a:r>
            <a:rPr kumimoji="1" lang="ja-JP" altLang="en-US" sz="1100" u="sng">
              <a:solidFill>
                <a:schemeClr val="lt1"/>
              </a:solidFill>
              <a:effectLst/>
              <a:latin typeface="+mn-lt"/>
              <a:ea typeface="+mn-ea"/>
              <a:cs typeface="+mn-cs"/>
            </a:rPr>
            <a:t>（課税）</a:t>
          </a:r>
          <a:r>
            <a:rPr kumimoji="1" lang="ja-JP" altLang="ja-JP" sz="1100" u="sng">
              <a:solidFill>
                <a:schemeClr val="lt1"/>
              </a:solidFill>
              <a:effectLst/>
              <a:latin typeface="+mn-lt"/>
              <a:ea typeface="+mn-ea"/>
              <a:cs typeface="+mn-cs"/>
            </a:rPr>
            <a:t>」を選択してください。</a:t>
          </a:r>
          <a:endParaRPr lang="ja-JP" altLang="ja-JP" u="sng">
            <a:effectLst/>
          </a:endParaRPr>
        </a:p>
        <a:p>
          <a:pPr marL="171450" indent="-171450">
            <a:buFont typeface="Arial" panose="020B0604020202020204" pitchFamily="34" charset="0"/>
            <a:buChar char="•"/>
          </a:pPr>
          <a:r>
            <a:rPr kumimoji="1" lang="ja-JP" altLang="ja-JP" sz="1100">
              <a:solidFill>
                <a:schemeClr val="lt1"/>
              </a:solidFill>
              <a:effectLst/>
              <a:latin typeface="+mn-lt"/>
              <a:ea typeface="+mn-ea"/>
              <a:cs typeface="+mn-cs"/>
            </a:rPr>
            <a:t>行を挿入する場合はセルのロック解除が必要となりますので、</a:t>
          </a:r>
          <a:r>
            <a:rPr kumimoji="1" lang="en-US" altLang="ja-JP" sz="1100">
              <a:solidFill>
                <a:schemeClr val="lt1"/>
              </a:solidFill>
              <a:effectLst/>
              <a:latin typeface="+mn-lt"/>
              <a:ea typeface="+mn-ea"/>
              <a:cs typeface="+mn-cs"/>
            </a:rPr>
            <a:t>AMED</a:t>
          </a:r>
          <a:r>
            <a:rPr kumimoji="1" lang="ja-JP" altLang="ja-JP" sz="1100">
              <a:solidFill>
                <a:schemeClr val="lt1"/>
              </a:solidFill>
              <a:effectLst/>
              <a:latin typeface="+mn-lt"/>
              <a:ea typeface="+mn-ea"/>
              <a:cs typeface="+mn-cs"/>
            </a:rPr>
            <a:t>担当者にご相談ください。</a:t>
          </a:r>
          <a:endParaRPr lang="ja-JP" altLang="ja-JP" sz="11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38099</xdr:rowOff>
    </xdr:from>
    <xdr:to>
      <xdr:col>4</xdr:col>
      <xdr:colOff>1123950</xdr:colOff>
      <xdr:row>23</xdr:row>
      <xdr:rowOff>66675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4314824"/>
          <a:ext cx="5734050" cy="1790701"/>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※JIHS</a:t>
          </a:r>
          <a:r>
            <a:rPr kumimoji="1" lang="ja-JP" altLang="en-US" sz="1100">
              <a:solidFill>
                <a:sysClr val="windowText" lastClr="000000"/>
              </a:solidFill>
              <a:effectLst/>
              <a:latin typeface="+mn-lt"/>
              <a:ea typeface="+mn-ea"/>
              <a:cs typeface="+mn-cs"/>
            </a:rPr>
            <a:t>分（主任・分担）については、項目名が記載されているシートに</a:t>
          </a:r>
          <a:r>
            <a:rPr kumimoji="1" lang="ja-JP" altLang="ja-JP" sz="1100">
              <a:solidFill>
                <a:sysClr val="windowText" lastClr="000000"/>
              </a:solidFill>
              <a:effectLst/>
              <a:latin typeface="+mn-lt"/>
              <a:ea typeface="+mn-ea"/>
              <a:cs typeface="+mn-cs"/>
            </a:rPr>
            <a:t>人件費等</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内訳を</a:t>
          </a:r>
          <a:r>
            <a:rPr kumimoji="1" lang="ja-JP" altLang="en-US" sz="1100">
              <a:solidFill>
                <a:sysClr val="windowText" lastClr="000000"/>
              </a:solidFill>
              <a:effectLst/>
              <a:latin typeface="+mn-lt"/>
              <a:ea typeface="+mn-ea"/>
              <a:cs typeface="+mn-cs"/>
            </a:rPr>
            <a:t>計上ください。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6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rPr>
            <a:t>※</a:t>
          </a:r>
          <a:r>
            <a:rPr kumimoji="1" lang="ja-JP" altLang="en-US" sz="1100">
              <a:solidFill>
                <a:sysClr val="windowText" lastClr="000000"/>
              </a:solidFill>
            </a:rPr>
            <a:t>外部分担者（委託分）については、「外部研究費」のシートに項目毎の金額のみ記載ください。</a:t>
          </a:r>
          <a:endParaRPr kumimoji="1" lang="en-US" altLang="ja-JP" sz="1100">
            <a:solidFill>
              <a:sysClr val="windowText" lastClr="000000"/>
            </a:solidFill>
          </a:endParaRPr>
        </a:p>
        <a:p>
          <a:pPr algn="l"/>
          <a:endParaRPr kumimoji="1" lang="en-US" altLang="ja-JP" sz="6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各項目内訳（外部研究費含む）を計上すると、本シートに自動集計されるので、計画額に合わせるようにしてください。</a:t>
          </a:r>
          <a:endParaRPr kumimoji="1" lang="en-US" altLang="ja-JP" sz="1100">
            <a:solidFill>
              <a:sysClr val="windowText" lastClr="000000"/>
            </a:solidFill>
          </a:endParaRPr>
        </a:p>
        <a:p>
          <a:pPr algn="l"/>
          <a:endParaRPr kumimoji="1" lang="en-US" altLang="ja-JP" sz="6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104775</xdr:colOff>
      <xdr:row>4</xdr:row>
      <xdr:rowOff>9524</xdr:rowOff>
    </xdr:from>
    <xdr:to>
      <xdr:col>27</xdr:col>
      <xdr:colOff>619125</xdr:colOff>
      <xdr:row>28</xdr:row>
      <xdr:rowOff>142875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0144125" y="752474"/>
          <a:ext cx="0" cy="340995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t>作成上の注意</a:t>
          </a:r>
          <a:endParaRPr kumimoji="1" lang="en-US" altLang="ja-JP" sz="2000" b="1"/>
        </a:p>
        <a:p>
          <a:r>
            <a:rPr lang="en-US" altLang="ja-JP" sz="1600" b="0" i="0">
              <a:solidFill>
                <a:schemeClr val="lt1"/>
              </a:solidFill>
              <a:effectLst/>
              <a:latin typeface="+mn-lt"/>
              <a:ea typeface="+mn-ea"/>
              <a:cs typeface="+mn-cs"/>
            </a:rPr>
            <a:t>※</a:t>
          </a:r>
          <a:r>
            <a:rPr lang="ja-JP" altLang="ja-JP" sz="1600" b="0" i="0">
              <a:solidFill>
                <a:schemeClr val="lt1"/>
              </a:solidFill>
              <a:effectLst/>
              <a:latin typeface="+mn-lt"/>
              <a:ea typeface="+mn-ea"/>
              <a:cs typeface="+mn-cs"/>
            </a:rPr>
            <a:t>提出の際は記載例を削除の上、黒字で記入してください。</a:t>
          </a:r>
          <a:r>
            <a:rPr lang="ja-JP" altLang="ja-JP" sz="1600">
              <a:solidFill>
                <a:schemeClr val="lt1"/>
              </a:solidFill>
              <a:effectLst/>
              <a:latin typeface="+mn-lt"/>
              <a:ea typeface="+mn-ea"/>
              <a:cs typeface="+mn-cs"/>
            </a:rPr>
            <a:t> </a:t>
          </a:r>
          <a:endParaRPr lang="ja-JP" altLang="ja-JP" sz="1600">
            <a:effectLst/>
          </a:endParaRPr>
        </a:p>
        <a:p>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費目自体に該当する計上が無い場合は記載例は削除してください。</a:t>
          </a:r>
          <a:endParaRPr lang="ja-JP" altLang="ja-JP" sz="1600">
            <a:effectLst/>
          </a:endParaRPr>
        </a:p>
        <a:p>
          <a:pPr eaLnBrk="1" fontAlgn="auto" latinLnBrk="0" hangingPunct="1"/>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水色セル</a:t>
          </a:r>
          <a:r>
            <a:rPr kumimoji="1" lang="ja-JP" altLang="en-US" sz="1600">
              <a:solidFill>
                <a:schemeClr val="lt1"/>
              </a:solidFill>
              <a:effectLst/>
              <a:latin typeface="+mn-lt"/>
              <a:ea typeface="+mn-ea"/>
              <a:cs typeface="+mn-cs"/>
            </a:rPr>
            <a:t>に</a:t>
          </a:r>
          <a:r>
            <a:rPr kumimoji="1" lang="ja-JP" altLang="ja-JP" sz="1600">
              <a:solidFill>
                <a:schemeClr val="lt1"/>
              </a:solidFill>
              <a:effectLst/>
              <a:latin typeface="+mn-lt"/>
              <a:ea typeface="+mn-ea"/>
              <a:cs typeface="+mn-cs"/>
            </a:rPr>
            <a:t>記入してください。（</a:t>
          </a:r>
          <a:r>
            <a:rPr kumimoji="1" lang="ja-JP" altLang="ja-JP" sz="1600" u="sng">
              <a:solidFill>
                <a:schemeClr val="lt1"/>
              </a:solidFill>
              <a:effectLst/>
              <a:latin typeface="+mn-lt"/>
              <a:ea typeface="+mn-ea"/>
              <a:cs typeface="+mn-cs"/>
            </a:rPr>
            <a:t>水色セル以外については変更等しないでください。</a:t>
          </a:r>
          <a:r>
            <a:rPr kumimoji="1" lang="ja-JP" altLang="ja-JP" sz="1600">
              <a:solidFill>
                <a:schemeClr val="lt1"/>
              </a:solidFill>
              <a:effectLst/>
              <a:latin typeface="+mn-lt"/>
              <a:ea typeface="+mn-ea"/>
              <a:cs typeface="+mn-cs"/>
            </a:rPr>
            <a:t>）</a:t>
          </a:r>
          <a:endParaRPr lang="ja-JP" altLang="ja-JP" sz="1600">
            <a:effectLst/>
          </a:endParaRPr>
        </a:p>
        <a:p>
          <a:pPr algn="l"/>
          <a:r>
            <a:rPr lang="en-US" altLang="ja-JP" sz="1600" b="0" i="0" u="none" strike="noStrike">
              <a:solidFill>
                <a:schemeClr val="lt1"/>
              </a:solidFill>
              <a:effectLst/>
              <a:latin typeface="+mn-lt"/>
              <a:ea typeface="+mn-ea"/>
              <a:cs typeface="+mn-cs"/>
            </a:rPr>
            <a:t>※</a:t>
          </a:r>
          <a:r>
            <a:rPr lang="ja-JP" altLang="en-US" sz="1600" b="0" i="0" u="none" strike="noStrike">
              <a:solidFill>
                <a:schemeClr val="lt1"/>
              </a:solidFill>
              <a:effectLst/>
              <a:latin typeface="+mn-lt"/>
              <a:ea typeface="+mn-ea"/>
              <a:cs typeface="+mn-cs"/>
            </a:rPr>
            <a:t>出張先、用務・目的は、現時点で想定される業務・日程を必ず記載してください。</a:t>
          </a:r>
          <a:r>
            <a:rPr lang="ja-JP" altLang="en-US" sz="1600"/>
            <a:t> </a:t>
          </a:r>
          <a:endParaRPr lang="en-US" altLang="ja-JP" sz="1600"/>
        </a:p>
        <a:p>
          <a:pPr algn="l"/>
          <a:r>
            <a:rPr lang="en-US" altLang="ja-JP" sz="1600" b="0" i="0" u="none" strike="noStrike">
              <a:solidFill>
                <a:schemeClr val="lt1"/>
              </a:solidFill>
              <a:effectLst/>
              <a:latin typeface="+mn-lt"/>
              <a:ea typeface="+mn-ea"/>
              <a:cs typeface="+mn-cs"/>
            </a:rPr>
            <a:t>※</a:t>
          </a:r>
          <a:r>
            <a:rPr lang="ja-JP" altLang="en-US" sz="1600" b="0" i="0" u="none" strike="noStrike">
              <a:solidFill>
                <a:schemeClr val="lt1"/>
              </a:solidFill>
              <a:effectLst/>
              <a:latin typeface="+mn-lt"/>
              <a:ea typeface="+mn-ea"/>
              <a:cs typeface="+mn-cs"/>
            </a:rPr>
            <a:t>本事業における必要性が明確でない学生・院生の出張は、認められません。また、教育目的による出張は認められません。</a:t>
          </a:r>
          <a:r>
            <a:rPr lang="ja-JP" altLang="en-US" sz="1600"/>
            <a:t> </a:t>
          </a:r>
          <a:endParaRPr lang="en-US" altLang="ja-JP" sz="1600"/>
        </a:p>
        <a:p>
          <a:pPr algn="l"/>
          <a:r>
            <a:rPr kumimoji="1" lang="en-US" altLang="ja-JP" sz="1600"/>
            <a:t>※</a:t>
          </a:r>
          <a:r>
            <a:rPr kumimoji="1" lang="ja-JP" altLang="en-US" sz="1600"/>
            <a:t>学生単独の出張は認められません。</a:t>
          </a:r>
          <a:endParaRPr kumimoji="1" lang="en-US" altLang="ja-JP" sz="1600"/>
        </a:p>
        <a:p>
          <a:pPr rtl="0"/>
          <a:r>
            <a:rPr kumimoji="1" lang="en-US" altLang="ja-JP" sz="1600"/>
            <a:t>※</a:t>
          </a:r>
          <a:r>
            <a:rPr kumimoji="1" lang="ja-JP" altLang="en-US" sz="1600"/>
            <a:t>研究開発代表者の委託研究開発費で、他機関所属の研究開発分担者</a:t>
          </a:r>
          <a:r>
            <a:rPr kumimoji="0" lang="ja-JP" altLang="en-US" sz="1600" b="0" i="0" u="none" strike="noStrike" baseline="0">
              <a:solidFill>
                <a:schemeClr val="lt1"/>
              </a:solidFill>
              <a:latin typeface="+mn-lt"/>
              <a:ea typeface="+mn-ea"/>
              <a:cs typeface="+mn-cs"/>
            </a:rPr>
            <a:t>の旅費を負担することはできません。</a:t>
          </a:r>
          <a:endParaRPr lang="ja-JP" altLang="en-US" sz="1600" b="0" i="0" u="none" strike="noStrike" baseline="0">
            <a:solidFill>
              <a:schemeClr val="lt1"/>
            </a:solidFill>
            <a:latin typeface="+mn-lt"/>
            <a:ea typeface="+mn-ea"/>
            <a:cs typeface="+mn-cs"/>
          </a:endParaRPr>
        </a:p>
        <a:p>
          <a:pPr algn="l"/>
          <a:endParaRPr kumimoji="1" lang="en-US" altLang="ja-JP" sz="1600"/>
        </a:p>
        <a:p>
          <a:pPr marL="171450" indent="-171450" algn="l">
            <a:buFont typeface="Arial" panose="020B0604020202020204" pitchFamily="34" charset="0"/>
            <a:buChar char="•"/>
          </a:pPr>
          <a:r>
            <a:rPr kumimoji="1" lang="ja-JP" altLang="en-US" sz="1100"/>
            <a:t>種別／リストから国内、海外、招聘のいずれかを選択してください。</a:t>
          </a:r>
          <a:endParaRPr kumimoji="1" lang="en-US" altLang="ja-JP" sz="1100"/>
        </a:p>
        <a:p>
          <a:pPr marL="171450" indent="-171450" algn="l">
            <a:buFont typeface="Arial" panose="020B0604020202020204" pitchFamily="34" charset="0"/>
            <a:buChar char="•"/>
          </a:pPr>
          <a:r>
            <a:rPr kumimoji="1" lang="ja-JP" altLang="en-US" sz="1100"/>
            <a:t>出張者／出張者名を記入してください。出張者は研究開発参加者リストに記載が必要です。（有識者等の招聘旅費を除きます。）</a:t>
          </a:r>
          <a:endParaRPr kumimoji="1" lang="en-US" altLang="ja-JP" sz="1100"/>
        </a:p>
        <a:p>
          <a:pPr marL="171450" indent="-171450" algn="l">
            <a:buFont typeface="Arial" panose="020B0604020202020204" pitchFamily="34" charset="0"/>
            <a:buChar char="•"/>
          </a:pPr>
          <a:r>
            <a:rPr kumimoji="1" lang="ja-JP" altLang="en-US" sz="1100"/>
            <a:t>出張先／出張先名を具体的に記載してください。空欄は不可です。</a:t>
          </a:r>
          <a:endParaRPr kumimoji="1" lang="en-US" altLang="ja-JP" sz="1100"/>
        </a:p>
        <a:p>
          <a:pPr marL="171450" indent="-171450" algn="l">
            <a:buFont typeface="Arial" panose="020B0604020202020204" pitchFamily="34" charset="0"/>
            <a:buChar char="•"/>
          </a:pPr>
          <a:r>
            <a:rPr kumimoji="1" lang="ja-JP" altLang="en-US" sz="1100"/>
            <a:t>日程／出張の日程を記載してください。</a:t>
          </a:r>
          <a:endParaRPr kumimoji="1" lang="en-US" altLang="ja-JP" sz="1100"/>
        </a:p>
        <a:p>
          <a:pPr marL="171450" indent="-171450" algn="l">
            <a:buFont typeface="Arial" panose="020B0604020202020204" pitchFamily="34" charset="0"/>
            <a:buChar char="•"/>
          </a:pPr>
          <a:r>
            <a:rPr kumimoji="1" lang="ja-JP" altLang="en-US" sz="1100"/>
            <a:t>用務・目的／その出張の用務内容、目的を具体的に記載してください。</a:t>
          </a:r>
          <a:endParaRPr kumimoji="1" lang="en-US" altLang="ja-JP" sz="1100"/>
        </a:p>
        <a:p>
          <a:pPr marL="171450" indent="-171450" algn="l">
            <a:buFont typeface="Arial" panose="020B0604020202020204" pitchFamily="34" charset="0"/>
            <a:buChar char="•"/>
          </a:pPr>
          <a:r>
            <a:rPr kumimoji="1" lang="ja-JP" altLang="en-US" sz="1100"/>
            <a:t>積算根拠／単価はその出張にかかる交通費、宿泊費、日当などの合計を記入してください。その目的で複数回出張に行かれる場合は回数を入力してください。同じ目的・行程・単価で同行される方が居る場合はその人数を入力してください。（氏名がわかる場合は同一セル内に列記してください）</a:t>
          </a:r>
          <a:endParaRPr kumimoji="1" lang="en-US" altLang="ja-JP" sz="1100">
            <a:solidFill>
              <a:schemeClr val="lt1"/>
            </a:solidFill>
            <a:effectLst/>
            <a:latin typeface="+mn-lt"/>
            <a:ea typeface="+mn-ea"/>
            <a:cs typeface="+mn-cs"/>
          </a:endParaRPr>
        </a:p>
        <a:p>
          <a:pPr marL="171450" indent="-171450" eaLnBrk="1" fontAlgn="auto" latinLnBrk="0" hangingPunct="1">
            <a:buFont typeface="Arial" panose="020B0604020202020204" pitchFamily="34" charset="0"/>
            <a:buChar char="•"/>
          </a:pPr>
          <a:r>
            <a:rPr kumimoji="1" lang="ja-JP" altLang="en-US" sz="1100" u="sng">
              <a:solidFill>
                <a:schemeClr val="lt1"/>
              </a:solidFill>
              <a:effectLst/>
              <a:latin typeface="+mn-lt"/>
              <a:ea typeface="+mn-ea"/>
              <a:cs typeface="+mn-cs"/>
            </a:rPr>
            <a:t>海外出張の場合は消費税相当額の積算の都合上、国内使用分（税込）と海外使用分税区分（課税対象外）を２行に分けて記載してください。</a:t>
          </a:r>
          <a:endParaRPr kumimoji="1" lang="en-US" altLang="ja-JP" sz="1100" u="sng">
            <a:solidFill>
              <a:schemeClr val="lt1"/>
            </a:solidFill>
            <a:effectLst/>
            <a:latin typeface="+mn-lt"/>
            <a:ea typeface="+mn-ea"/>
            <a:cs typeface="+mn-cs"/>
          </a:endParaRPr>
        </a:p>
        <a:p>
          <a:pPr marL="628650" lvl="1" indent="-171450">
            <a:buFont typeface="Wingdings" panose="05000000000000000000" pitchFamily="2" charset="2"/>
            <a:buChar char="Ø"/>
          </a:pPr>
          <a:r>
            <a:rPr kumimoji="1" lang="ja-JP" altLang="en-US" sz="1100">
              <a:solidFill>
                <a:schemeClr val="lt1"/>
              </a:solidFill>
              <a:effectLst/>
              <a:latin typeface="+mn-lt"/>
              <a:ea typeface="+mn-ea"/>
              <a:cs typeface="+mn-cs"/>
            </a:rPr>
            <a:t>消費税相当額の有無／消費税区分を入力すると自動入力されます。「要」の合計が消費税相当額計上対象額に表示され 、消費税相当額のシートに自動的に転記、計算されます。</a:t>
          </a:r>
          <a:endParaRPr kumimoji="1" lang="en-US" altLang="ja-JP" sz="1100">
            <a:solidFill>
              <a:schemeClr val="lt1"/>
            </a:solidFill>
            <a:effectLst/>
            <a:latin typeface="+mn-lt"/>
            <a:ea typeface="+mn-ea"/>
            <a:cs typeface="+mn-cs"/>
          </a:endParaRPr>
        </a:p>
        <a:p>
          <a:pPr marL="628650" lvl="1" indent="-171450">
            <a:buFont typeface="Wingdings" panose="05000000000000000000" pitchFamily="2" charset="2"/>
            <a:buChar char="Ø"/>
          </a:pPr>
          <a:r>
            <a:rPr lang="en-US" altLang="ja-JP" sz="1100" u="sng">
              <a:solidFill>
                <a:schemeClr val="lt1"/>
              </a:solidFill>
              <a:effectLst/>
              <a:latin typeface="+mn-lt"/>
              <a:ea typeface="+mn-ea"/>
              <a:cs typeface="+mn-cs"/>
            </a:rPr>
            <a:t>【</a:t>
          </a:r>
          <a:r>
            <a:rPr lang="ja-JP" altLang="ja-JP" sz="1100" u="sng">
              <a:solidFill>
                <a:schemeClr val="lt1"/>
              </a:solidFill>
              <a:effectLst/>
              <a:latin typeface="+mn-lt"/>
              <a:ea typeface="+mn-ea"/>
              <a:cs typeface="+mn-cs"/>
            </a:rPr>
            <a:t>鑑</a:t>
          </a:r>
          <a:r>
            <a:rPr lang="en-US" altLang="ja-JP" sz="1100" u="sng">
              <a:solidFill>
                <a:schemeClr val="lt1"/>
              </a:solidFill>
              <a:effectLst/>
              <a:latin typeface="+mn-lt"/>
              <a:ea typeface="+mn-ea"/>
              <a:cs typeface="+mn-cs"/>
            </a:rPr>
            <a:t>】</a:t>
          </a:r>
          <a:r>
            <a:rPr lang="ja-JP" altLang="ja-JP" sz="1100" u="sng">
              <a:solidFill>
                <a:schemeClr val="lt1"/>
              </a:solidFill>
              <a:effectLst/>
              <a:latin typeface="+mn-lt"/>
              <a:ea typeface="+mn-ea"/>
              <a:cs typeface="+mn-cs"/>
            </a:rPr>
            <a:t>シートにて「免税事業者」を選択された場合は、すべて「</a:t>
          </a:r>
          <a:r>
            <a:rPr lang="ja-JP" altLang="en-US" sz="1100" u="sng">
              <a:solidFill>
                <a:schemeClr val="lt1"/>
              </a:solidFill>
              <a:effectLst/>
              <a:latin typeface="+mn-lt"/>
              <a:ea typeface="+mn-ea"/>
              <a:cs typeface="+mn-cs"/>
            </a:rPr>
            <a:t>税込（課税）</a:t>
          </a:r>
          <a:r>
            <a:rPr lang="ja-JP" altLang="ja-JP" sz="1100" u="sng">
              <a:solidFill>
                <a:schemeClr val="lt1"/>
              </a:solidFill>
              <a:effectLst/>
              <a:latin typeface="+mn-lt"/>
              <a:ea typeface="+mn-ea"/>
              <a:cs typeface="+mn-cs"/>
            </a:rPr>
            <a:t>」を選択してください。</a:t>
          </a:r>
          <a:endParaRPr lang="en-US" altLang="ja-JP" sz="1100" u="none">
            <a:solidFill>
              <a:schemeClr val="lt1"/>
            </a:solidFill>
            <a:effectLst/>
            <a:latin typeface="+mn-lt"/>
            <a:ea typeface="+mn-ea"/>
            <a:cs typeface="+mn-cs"/>
          </a:endParaRPr>
        </a:p>
        <a:p>
          <a:pPr marL="171450" lvl="0" indent="-171450">
            <a:buFont typeface="Arial" panose="020B0604020202020204" pitchFamily="34" charset="0"/>
            <a:buChar char="•"/>
          </a:pPr>
          <a:r>
            <a:rPr kumimoji="1" lang="ja-JP" altLang="ja-JP" sz="1100">
              <a:solidFill>
                <a:schemeClr val="lt1"/>
              </a:solidFill>
              <a:effectLst/>
              <a:latin typeface="+mn-lt"/>
              <a:ea typeface="+mn-ea"/>
              <a:cs typeface="+mn-cs"/>
            </a:rPr>
            <a:t>行を挿入する場合は、セルのロック解除が必要となりますので、</a:t>
          </a:r>
          <a:r>
            <a:rPr kumimoji="1" lang="en-US" altLang="ja-JP" sz="1100">
              <a:solidFill>
                <a:schemeClr val="lt1"/>
              </a:solidFill>
              <a:effectLst/>
              <a:latin typeface="+mn-lt"/>
              <a:ea typeface="+mn-ea"/>
              <a:cs typeface="+mn-cs"/>
            </a:rPr>
            <a:t>AMED</a:t>
          </a:r>
          <a:r>
            <a:rPr kumimoji="1" lang="ja-JP" altLang="ja-JP" sz="1100">
              <a:solidFill>
                <a:schemeClr val="lt1"/>
              </a:solidFill>
              <a:effectLst/>
              <a:latin typeface="+mn-lt"/>
              <a:ea typeface="+mn-ea"/>
              <a:cs typeface="+mn-cs"/>
            </a:rPr>
            <a:t>担当者にご相談ください。</a:t>
          </a:r>
          <a:endParaRPr lang="ja-JP" altLang="ja-JP" sz="1100">
            <a:effectLst/>
          </a:endParaRPr>
        </a:p>
        <a:p>
          <a:pPr algn="l"/>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104775</xdr:colOff>
      <xdr:row>4</xdr:row>
      <xdr:rowOff>9524</xdr:rowOff>
    </xdr:from>
    <xdr:to>
      <xdr:col>27</xdr:col>
      <xdr:colOff>619125</xdr:colOff>
      <xdr:row>25</xdr:row>
      <xdr:rowOff>142875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0144125" y="752474"/>
          <a:ext cx="0" cy="340995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t>作成上の注意</a:t>
          </a:r>
          <a:endParaRPr kumimoji="1" lang="en-US" altLang="ja-JP" sz="2000" b="1"/>
        </a:p>
        <a:p>
          <a:r>
            <a:rPr lang="en-US" altLang="ja-JP" sz="1600" b="0" i="0">
              <a:solidFill>
                <a:schemeClr val="lt1"/>
              </a:solidFill>
              <a:effectLst/>
              <a:latin typeface="+mn-lt"/>
              <a:ea typeface="+mn-ea"/>
              <a:cs typeface="+mn-cs"/>
            </a:rPr>
            <a:t>※</a:t>
          </a:r>
          <a:r>
            <a:rPr lang="ja-JP" altLang="ja-JP" sz="1600" b="0" i="0">
              <a:solidFill>
                <a:schemeClr val="lt1"/>
              </a:solidFill>
              <a:effectLst/>
              <a:latin typeface="+mn-lt"/>
              <a:ea typeface="+mn-ea"/>
              <a:cs typeface="+mn-cs"/>
            </a:rPr>
            <a:t>提出の際は記載例を削除の上、黒字で記入してください。</a:t>
          </a:r>
          <a:r>
            <a:rPr lang="ja-JP" altLang="ja-JP" sz="1600">
              <a:solidFill>
                <a:schemeClr val="lt1"/>
              </a:solidFill>
              <a:effectLst/>
              <a:latin typeface="+mn-lt"/>
              <a:ea typeface="+mn-ea"/>
              <a:cs typeface="+mn-cs"/>
            </a:rPr>
            <a:t> </a:t>
          </a:r>
          <a:endParaRPr lang="ja-JP" altLang="ja-JP" sz="1600">
            <a:effectLst/>
          </a:endParaRPr>
        </a:p>
        <a:p>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費目自体に該当する計上が無い場合は記載例は削除してください。</a:t>
          </a:r>
          <a:endParaRPr lang="ja-JP" altLang="ja-JP" sz="1600">
            <a:effectLst/>
          </a:endParaRPr>
        </a:p>
        <a:p>
          <a:pPr eaLnBrk="1" fontAlgn="auto" latinLnBrk="0" hangingPunct="1"/>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水色セル</a:t>
          </a:r>
          <a:r>
            <a:rPr kumimoji="1" lang="ja-JP" altLang="en-US" sz="1600">
              <a:solidFill>
                <a:schemeClr val="lt1"/>
              </a:solidFill>
              <a:effectLst/>
              <a:latin typeface="+mn-lt"/>
              <a:ea typeface="+mn-ea"/>
              <a:cs typeface="+mn-cs"/>
            </a:rPr>
            <a:t>に</a:t>
          </a:r>
          <a:r>
            <a:rPr kumimoji="1" lang="ja-JP" altLang="ja-JP" sz="1600">
              <a:solidFill>
                <a:schemeClr val="lt1"/>
              </a:solidFill>
              <a:effectLst/>
              <a:latin typeface="+mn-lt"/>
              <a:ea typeface="+mn-ea"/>
              <a:cs typeface="+mn-cs"/>
            </a:rPr>
            <a:t>記入してください。（</a:t>
          </a:r>
          <a:r>
            <a:rPr kumimoji="1" lang="ja-JP" altLang="ja-JP" sz="1600" u="sng">
              <a:solidFill>
                <a:schemeClr val="lt1"/>
              </a:solidFill>
              <a:effectLst/>
              <a:latin typeface="+mn-lt"/>
              <a:ea typeface="+mn-ea"/>
              <a:cs typeface="+mn-cs"/>
            </a:rPr>
            <a:t>水色セル以外については変更等しないでください。</a:t>
          </a:r>
          <a:r>
            <a:rPr kumimoji="1" lang="ja-JP" altLang="ja-JP" sz="1600">
              <a:solidFill>
                <a:schemeClr val="lt1"/>
              </a:solidFill>
              <a:effectLst/>
              <a:latin typeface="+mn-lt"/>
              <a:ea typeface="+mn-ea"/>
              <a:cs typeface="+mn-cs"/>
            </a:rPr>
            <a:t>）</a:t>
          </a:r>
          <a:endParaRPr lang="ja-JP" altLang="ja-JP" sz="1600">
            <a:effectLst/>
          </a:endParaRPr>
        </a:p>
        <a:p>
          <a:pPr algn="l"/>
          <a:r>
            <a:rPr lang="en-US" altLang="ja-JP" sz="1600" b="0" i="0" u="none" strike="noStrike">
              <a:solidFill>
                <a:schemeClr val="lt1"/>
              </a:solidFill>
              <a:effectLst/>
              <a:latin typeface="+mn-lt"/>
              <a:ea typeface="+mn-ea"/>
              <a:cs typeface="+mn-cs"/>
            </a:rPr>
            <a:t>※</a:t>
          </a:r>
          <a:r>
            <a:rPr lang="ja-JP" altLang="en-US" sz="1600" b="0" i="0" u="none" strike="noStrike">
              <a:solidFill>
                <a:schemeClr val="lt1"/>
              </a:solidFill>
              <a:effectLst/>
              <a:latin typeface="+mn-lt"/>
              <a:ea typeface="+mn-ea"/>
              <a:cs typeface="+mn-cs"/>
            </a:rPr>
            <a:t>出張先、用務・目的は、現時点で想定される業務・日程を必ず記載してください。</a:t>
          </a:r>
          <a:r>
            <a:rPr lang="ja-JP" altLang="en-US" sz="1600"/>
            <a:t> </a:t>
          </a:r>
          <a:endParaRPr lang="en-US" altLang="ja-JP" sz="1600"/>
        </a:p>
        <a:p>
          <a:pPr algn="l"/>
          <a:r>
            <a:rPr lang="en-US" altLang="ja-JP" sz="1600" b="0" i="0" u="none" strike="noStrike">
              <a:solidFill>
                <a:schemeClr val="lt1"/>
              </a:solidFill>
              <a:effectLst/>
              <a:latin typeface="+mn-lt"/>
              <a:ea typeface="+mn-ea"/>
              <a:cs typeface="+mn-cs"/>
            </a:rPr>
            <a:t>※</a:t>
          </a:r>
          <a:r>
            <a:rPr lang="ja-JP" altLang="en-US" sz="1600" b="0" i="0" u="none" strike="noStrike">
              <a:solidFill>
                <a:schemeClr val="lt1"/>
              </a:solidFill>
              <a:effectLst/>
              <a:latin typeface="+mn-lt"/>
              <a:ea typeface="+mn-ea"/>
              <a:cs typeface="+mn-cs"/>
            </a:rPr>
            <a:t>本事業における必要性が明確でない学生・院生の出張は、認められません。また、教育目的による出張は認められません。</a:t>
          </a:r>
          <a:r>
            <a:rPr lang="ja-JP" altLang="en-US" sz="1600"/>
            <a:t> </a:t>
          </a:r>
          <a:endParaRPr lang="en-US" altLang="ja-JP" sz="1600"/>
        </a:p>
        <a:p>
          <a:pPr algn="l"/>
          <a:r>
            <a:rPr kumimoji="1" lang="en-US" altLang="ja-JP" sz="1600"/>
            <a:t>※</a:t>
          </a:r>
          <a:r>
            <a:rPr kumimoji="1" lang="ja-JP" altLang="en-US" sz="1600"/>
            <a:t>学生単独の出張は認められません。</a:t>
          </a:r>
          <a:endParaRPr kumimoji="1" lang="en-US" altLang="ja-JP" sz="1600"/>
        </a:p>
        <a:p>
          <a:pPr rtl="0"/>
          <a:r>
            <a:rPr kumimoji="1" lang="en-US" altLang="ja-JP" sz="1600"/>
            <a:t>※</a:t>
          </a:r>
          <a:r>
            <a:rPr kumimoji="1" lang="ja-JP" altLang="en-US" sz="1600"/>
            <a:t>研究開発代表者の委託研究開発費で、他機関所属の研究開発分担者</a:t>
          </a:r>
          <a:r>
            <a:rPr kumimoji="0" lang="ja-JP" altLang="en-US" sz="1600" b="0" i="0" u="none" strike="noStrike" baseline="0">
              <a:solidFill>
                <a:schemeClr val="lt1"/>
              </a:solidFill>
              <a:latin typeface="+mn-lt"/>
              <a:ea typeface="+mn-ea"/>
              <a:cs typeface="+mn-cs"/>
            </a:rPr>
            <a:t>の旅費を負担することはできません。</a:t>
          </a:r>
          <a:endParaRPr lang="ja-JP" altLang="en-US" sz="1600" b="0" i="0" u="none" strike="noStrike" baseline="0">
            <a:solidFill>
              <a:schemeClr val="lt1"/>
            </a:solidFill>
            <a:latin typeface="+mn-lt"/>
            <a:ea typeface="+mn-ea"/>
            <a:cs typeface="+mn-cs"/>
          </a:endParaRPr>
        </a:p>
        <a:p>
          <a:pPr algn="l"/>
          <a:endParaRPr kumimoji="1" lang="en-US" altLang="ja-JP" sz="1600"/>
        </a:p>
        <a:p>
          <a:pPr marL="171450" indent="-171450" algn="l">
            <a:buFont typeface="Arial" panose="020B0604020202020204" pitchFamily="34" charset="0"/>
            <a:buChar char="•"/>
          </a:pPr>
          <a:r>
            <a:rPr kumimoji="1" lang="ja-JP" altLang="en-US" sz="1100"/>
            <a:t>種別／リストから国内、海外、招聘のいずれかを選択してください。</a:t>
          </a:r>
          <a:endParaRPr kumimoji="1" lang="en-US" altLang="ja-JP" sz="1100"/>
        </a:p>
        <a:p>
          <a:pPr marL="171450" indent="-171450" algn="l">
            <a:buFont typeface="Arial" panose="020B0604020202020204" pitchFamily="34" charset="0"/>
            <a:buChar char="•"/>
          </a:pPr>
          <a:r>
            <a:rPr kumimoji="1" lang="ja-JP" altLang="en-US" sz="1100"/>
            <a:t>出張者／出張者名を記入してください。出張者は研究開発参加者リストに記載が必要です。（有識者等の招聘旅費を除きます。）</a:t>
          </a:r>
          <a:endParaRPr kumimoji="1" lang="en-US" altLang="ja-JP" sz="1100"/>
        </a:p>
        <a:p>
          <a:pPr marL="171450" indent="-171450" algn="l">
            <a:buFont typeface="Arial" panose="020B0604020202020204" pitchFamily="34" charset="0"/>
            <a:buChar char="•"/>
          </a:pPr>
          <a:r>
            <a:rPr kumimoji="1" lang="ja-JP" altLang="en-US" sz="1100"/>
            <a:t>出張先／出張先名を具体的に記載してください。空欄は不可です。</a:t>
          </a:r>
          <a:endParaRPr kumimoji="1" lang="en-US" altLang="ja-JP" sz="1100"/>
        </a:p>
        <a:p>
          <a:pPr marL="171450" indent="-171450" algn="l">
            <a:buFont typeface="Arial" panose="020B0604020202020204" pitchFamily="34" charset="0"/>
            <a:buChar char="•"/>
          </a:pPr>
          <a:r>
            <a:rPr kumimoji="1" lang="ja-JP" altLang="en-US" sz="1100"/>
            <a:t>日程／出張の日程を記載してください。</a:t>
          </a:r>
          <a:endParaRPr kumimoji="1" lang="en-US" altLang="ja-JP" sz="1100"/>
        </a:p>
        <a:p>
          <a:pPr marL="171450" indent="-171450" algn="l">
            <a:buFont typeface="Arial" panose="020B0604020202020204" pitchFamily="34" charset="0"/>
            <a:buChar char="•"/>
          </a:pPr>
          <a:r>
            <a:rPr kumimoji="1" lang="ja-JP" altLang="en-US" sz="1100"/>
            <a:t>用務・目的／その出張の用務内容、目的を具体的に記載してください。</a:t>
          </a:r>
          <a:endParaRPr kumimoji="1" lang="en-US" altLang="ja-JP" sz="1100"/>
        </a:p>
        <a:p>
          <a:pPr marL="171450" indent="-171450" algn="l">
            <a:buFont typeface="Arial" panose="020B0604020202020204" pitchFamily="34" charset="0"/>
            <a:buChar char="•"/>
          </a:pPr>
          <a:r>
            <a:rPr kumimoji="1" lang="ja-JP" altLang="en-US" sz="1100"/>
            <a:t>積算根拠／単価はその出張にかかる交通費、宿泊費、日当などの合計を記入してください。その目的で複数回出張に行かれる場合は回数を入力してください。同じ目的・行程・単価で同行される方が居る場合はその人数を入力してください。（氏名がわかる場合は同一セル内に列記してください）</a:t>
          </a:r>
          <a:endParaRPr kumimoji="1" lang="en-US" altLang="ja-JP" sz="1100">
            <a:solidFill>
              <a:schemeClr val="lt1"/>
            </a:solidFill>
            <a:effectLst/>
            <a:latin typeface="+mn-lt"/>
            <a:ea typeface="+mn-ea"/>
            <a:cs typeface="+mn-cs"/>
          </a:endParaRPr>
        </a:p>
        <a:p>
          <a:pPr marL="171450" indent="-171450" eaLnBrk="1" fontAlgn="auto" latinLnBrk="0" hangingPunct="1">
            <a:buFont typeface="Arial" panose="020B0604020202020204" pitchFamily="34" charset="0"/>
            <a:buChar char="•"/>
          </a:pPr>
          <a:r>
            <a:rPr kumimoji="1" lang="ja-JP" altLang="en-US" sz="1100" u="sng">
              <a:solidFill>
                <a:schemeClr val="lt1"/>
              </a:solidFill>
              <a:effectLst/>
              <a:latin typeface="+mn-lt"/>
              <a:ea typeface="+mn-ea"/>
              <a:cs typeface="+mn-cs"/>
            </a:rPr>
            <a:t>海外出張の場合は消費税相当額の積算の都合上、国内使用分（税込）と海外使用分税区分（課税対象外）を２行に分けて記載してください。</a:t>
          </a:r>
          <a:endParaRPr kumimoji="1" lang="en-US" altLang="ja-JP" sz="1100" u="sng">
            <a:solidFill>
              <a:schemeClr val="lt1"/>
            </a:solidFill>
            <a:effectLst/>
            <a:latin typeface="+mn-lt"/>
            <a:ea typeface="+mn-ea"/>
            <a:cs typeface="+mn-cs"/>
          </a:endParaRPr>
        </a:p>
        <a:p>
          <a:pPr marL="628650" lvl="1" indent="-171450">
            <a:buFont typeface="Wingdings" panose="05000000000000000000" pitchFamily="2" charset="2"/>
            <a:buChar char="Ø"/>
          </a:pPr>
          <a:r>
            <a:rPr kumimoji="1" lang="ja-JP" altLang="en-US" sz="1100">
              <a:solidFill>
                <a:schemeClr val="lt1"/>
              </a:solidFill>
              <a:effectLst/>
              <a:latin typeface="+mn-lt"/>
              <a:ea typeface="+mn-ea"/>
              <a:cs typeface="+mn-cs"/>
            </a:rPr>
            <a:t>消費税相当額の有無／消費税区分を入力すると自動入力されます。「要」の合計が消費税相当額計上対象額に表示され 、消費税相当額のシートに自動的に転記、計算されます。</a:t>
          </a:r>
          <a:endParaRPr kumimoji="1" lang="en-US" altLang="ja-JP" sz="1100">
            <a:solidFill>
              <a:schemeClr val="lt1"/>
            </a:solidFill>
            <a:effectLst/>
            <a:latin typeface="+mn-lt"/>
            <a:ea typeface="+mn-ea"/>
            <a:cs typeface="+mn-cs"/>
          </a:endParaRPr>
        </a:p>
        <a:p>
          <a:pPr marL="628650" lvl="1" indent="-171450">
            <a:buFont typeface="Wingdings" panose="05000000000000000000" pitchFamily="2" charset="2"/>
            <a:buChar char="Ø"/>
          </a:pPr>
          <a:r>
            <a:rPr lang="en-US" altLang="ja-JP" sz="1100" u="sng">
              <a:solidFill>
                <a:schemeClr val="lt1"/>
              </a:solidFill>
              <a:effectLst/>
              <a:latin typeface="+mn-lt"/>
              <a:ea typeface="+mn-ea"/>
              <a:cs typeface="+mn-cs"/>
            </a:rPr>
            <a:t>【</a:t>
          </a:r>
          <a:r>
            <a:rPr lang="ja-JP" altLang="ja-JP" sz="1100" u="sng">
              <a:solidFill>
                <a:schemeClr val="lt1"/>
              </a:solidFill>
              <a:effectLst/>
              <a:latin typeface="+mn-lt"/>
              <a:ea typeface="+mn-ea"/>
              <a:cs typeface="+mn-cs"/>
            </a:rPr>
            <a:t>鑑</a:t>
          </a:r>
          <a:r>
            <a:rPr lang="en-US" altLang="ja-JP" sz="1100" u="sng">
              <a:solidFill>
                <a:schemeClr val="lt1"/>
              </a:solidFill>
              <a:effectLst/>
              <a:latin typeface="+mn-lt"/>
              <a:ea typeface="+mn-ea"/>
              <a:cs typeface="+mn-cs"/>
            </a:rPr>
            <a:t>】</a:t>
          </a:r>
          <a:r>
            <a:rPr lang="ja-JP" altLang="ja-JP" sz="1100" u="sng">
              <a:solidFill>
                <a:schemeClr val="lt1"/>
              </a:solidFill>
              <a:effectLst/>
              <a:latin typeface="+mn-lt"/>
              <a:ea typeface="+mn-ea"/>
              <a:cs typeface="+mn-cs"/>
            </a:rPr>
            <a:t>シートにて「免税事業者」を選択された場合は、すべて「</a:t>
          </a:r>
          <a:r>
            <a:rPr lang="ja-JP" altLang="en-US" sz="1100" u="sng">
              <a:solidFill>
                <a:schemeClr val="lt1"/>
              </a:solidFill>
              <a:effectLst/>
              <a:latin typeface="+mn-lt"/>
              <a:ea typeface="+mn-ea"/>
              <a:cs typeface="+mn-cs"/>
            </a:rPr>
            <a:t>税込（課税）</a:t>
          </a:r>
          <a:r>
            <a:rPr lang="ja-JP" altLang="ja-JP" sz="1100" u="sng">
              <a:solidFill>
                <a:schemeClr val="lt1"/>
              </a:solidFill>
              <a:effectLst/>
              <a:latin typeface="+mn-lt"/>
              <a:ea typeface="+mn-ea"/>
              <a:cs typeface="+mn-cs"/>
            </a:rPr>
            <a:t>」を選択してください。</a:t>
          </a:r>
          <a:endParaRPr lang="en-US" altLang="ja-JP" sz="1100" u="none">
            <a:solidFill>
              <a:schemeClr val="lt1"/>
            </a:solidFill>
            <a:effectLst/>
            <a:latin typeface="+mn-lt"/>
            <a:ea typeface="+mn-ea"/>
            <a:cs typeface="+mn-cs"/>
          </a:endParaRPr>
        </a:p>
        <a:p>
          <a:pPr marL="171450" lvl="0" indent="-171450">
            <a:buFont typeface="Arial" panose="020B0604020202020204" pitchFamily="34" charset="0"/>
            <a:buChar char="•"/>
          </a:pPr>
          <a:r>
            <a:rPr kumimoji="1" lang="ja-JP" altLang="ja-JP" sz="1100">
              <a:solidFill>
                <a:schemeClr val="lt1"/>
              </a:solidFill>
              <a:effectLst/>
              <a:latin typeface="+mn-lt"/>
              <a:ea typeface="+mn-ea"/>
              <a:cs typeface="+mn-cs"/>
            </a:rPr>
            <a:t>行を挿入する場合は、セルのロック解除が必要となりますので、</a:t>
          </a:r>
          <a:r>
            <a:rPr kumimoji="1" lang="en-US" altLang="ja-JP" sz="1100">
              <a:solidFill>
                <a:schemeClr val="lt1"/>
              </a:solidFill>
              <a:effectLst/>
              <a:latin typeface="+mn-lt"/>
              <a:ea typeface="+mn-ea"/>
              <a:cs typeface="+mn-cs"/>
            </a:rPr>
            <a:t>AMED</a:t>
          </a:r>
          <a:r>
            <a:rPr kumimoji="1" lang="ja-JP" altLang="ja-JP" sz="1100">
              <a:solidFill>
                <a:schemeClr val="lt1"/>
              </a:solidFill>
              <a:effectLst/>
              <a:latin typeface="+mn-lt"/>
              <a:ea typeface="+mn-ea"/>
              <a:cs typeface="+mn-cs"/>
            </a:rPr>
            <a:t>担当者にご相談ください。</a:t>
          </a:r>
          <a:endParaRPr lang="ja-JP" altLang="ja-JP" sz="1100">
            <a:effectLst/>
          </a:endParaRPr>
        </a:p>
        <a:p>
          <a:pPr algn="l"/>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66675</xdr:colOff>
      <xdr:row>1</xdr:row>
      <xdr:rowOff>142875</xdr:rowOff>
    </xdr:from>
    <xdr:to>
      <xdr:col>18</xdr:col>
      <xdr:colOff>76200</xdr:colOff>
      <xdr:row>24</xdr:row>
      <xdr:rowOff>190500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8924925" y="323850"/>
          <a:ext cx="0" cy="4229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2000" b="1">
              <a:solidFill>
                <a:schemeClr val="lt1"/>
              </a:solidFill>
              <a:effectLst/>
              <a:latin typeface="+mn-lt"/>
              <a:ea typeface="+mn-ea"/>
              <a:cs typeface="+mn-cs"/>
            </a:rPr>
            <a:t>作成</a:t>
          </a:r>
          <a:r>
            <a:rPr kumimoji="1" lang="ja-JP" altLang="ja-JP" sz="2000" b="1">
              <a:solidFill>
                <a:schemeClr val="lt1"/>
              </a:solidFill>
              <a:effectLst/>
              <a:latin typeface="+mn-lt"/>
              <a:ea typeface="+mn-ea"/>
              <a:cs typeface="+mn-cs"/>
            </a:rPr>
            <a:t>上の注意</a:t>
          </a:r>
          <a:endParaRPr kumimoji="1" lang="en-US" altLang="ja-JP" sz="2000" b="1">
            <a:solidFill>
              <a:schemeClr val="lt1"/>
            </a:solidFill>
            <a:effectLst/>
            <a:latin typeface="+mn-lt"/>
            <a:ea typeface="+mn-ea"/>
            <a:cs typeface="+mn-cs"/>
          </a:endParaRPr>
        </a:p>
        <a:p>
          <a:r>
            <a:rPr lang="en-US" altLang="ja-JP" sz="1600" b="0" i="0">
              <a:solidFill>
                <a:schemeClr val="lt1"/>
              </a:solidFill>
              <a:effectLst/>
              <a:latin typeface="+mn-lt"/>
              <a:ea typeface="+mn-ea"/>
              <a:cs typeface="+mn-cs"/>
            </a:rPr>
            <a:t>※</a:t>
          </a:r>
          <a:r>
            <a:rPr lang="ja-JP" altLang="ja-JP" sz="1600" b="0" i="0">
              <a:solidFill>
                <a:schemeClr val="lt1"/>
              </a:solidFill>
              <a:effectLst/>
              <a:latin typeface="+mn-lt"/>
              <a:ea typeface="+mn-ea"/>
              <a:cs typeface="+mn-cs"/>
            </a:rPr>
            <a:t>提出の際は記載例を削除の上、黒字で記入してください。</a:t>
          </a:r>
          <a:r>
            <a:rPr lang="ja-JP" altLang="ja-JP" sz="1600">
              <a:solidFill>
                <a:schemeClr val="lt1"/>
              </a:solidFill>
              <a:effectLst/>
              <a:latin typeface="+mn-lt"/>
              <a:ea typeface="+mn-ea"/>
              <a:cs typeface="+mn-cs"/>
            </a:rPr>
            <a:t> </a:t>
          </a:r>
          <a:endParaRPr lang="ja-JP" altLang="ja-JP" sz="1600">
            <a:effectLst/>
          </a:endParaRPr>
        </a:p>
        <a:p>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費目自体に該当する計上が無い場合は記載例は削除してください。</a:t>
          </a:r>
          <a:endParaRPr lang="ja-JP" altLang="ja-JP" sz="1600">
            <a:effectLst/>
          </a:endParaRPr>
        </a:p>
        <a:p>
          <a:pPr eaLnBrk="1" fontAlgn="auto" latinLnBrk="0" hangingPunct="1"/>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水色セル</a:t>
          </a:r>
          <a:r>
            <a:rPr kumimoji="1" lang="ja-JP" altLang="en-US" sz="1600">
              <a:solidFill>
                <a:schemeClr val="lt1"/>
              </a:solidFill>
              <a:effectLst/>
              <a:latin typeface="+mn-lt"/>
              <a:ea typeface="+mn-ea"/>
              <a:cs typeface="+mn-cs"/>
            </a:rPr>
            <a:t>に</a:t>
          </a:r>
          <a:r>
            <a:rPr kumimoji="1" lang="ja-JP" altLang="ja-JP" sz="1600">
              <a:solidFill>
                <a:schemeClr val="lt1"/>
              </a:solidFill>
              <a:effectLst/>
              <a:latin typeface="+mn-lt"/>
              <a:ea typeface="+mn-ea"/>
              <a:cs typeface="+mn-cs"/>
            </a:rPr>
            <a:t>記入してください。（</a:t>
          </a:r>
          <a:r>
            <a:rPr kumimoji="1" lang="ja-JP" altLang="ja-JP" sz="1600" u="sng">
              <a:solidFill>
                <a:schemeClr val="lt1"/>
              </a:solidFill>
              <a:effectLst/>
              <a:latin typeface="+mn-lt"/>
              <a:ea typeface="+mn-ea"/>
              <a:cs typeface="+mn-cs"/>
            </a:rPr>
            <a:t>水色セル以外については変更等しないでください。</a:t>
          </a:r>
          <a:r>
            <a:rPr kumimoji="1" lang="ja-JP" altLang="ja-JP" sz="1600">
              <a:solidFill>
                <a:schemeClr val="lt1"/>
              </a:solidFill>
              <a:effectLst/>
              <a:latin typeface="+mn-lt"/>
              <a:ea typeface="+mn-ea"/>
              <a:cs typeface="+mn-cs"/>
            </a:rPr>
            <a:t>）</a:t>
          </a:r>
          <a:endParaRPr lang="ja-JP" altLang="ja-JP" sz="1600">
            <a:effectLst/>
          </a:endParaRPr>
        </a:p>
        <a:p>
          <a:r>
            <a:rPr lang="en-US" altLang="ja-JP" sz="1600">
              <a:effectLst/>
            </a:rPr>
            <a:t>※</a:t>
          </a:r>
          <a:r>
            <a:rPr lang="ja-JP" altLang="en-US" sz="1600">
              <a:effectLst/>
            </a:rPr>
            <a:t>アルバイト、短期雇用者も計上してください。</a:t>
          </a:r>
          <a:endParaRPr lang="en-US" altLang="ja-JP" sz="1600">
            <a:effectLst/>
          </a:endParaRPr>
        </a:p>
        <a:p>
          <a:endParaRPr lang="ja-JP" altLang="ja-JP" sz="1600">
            <a:effectLst/>
          </a:endParaRPr>
        </a:p>
        <a:p>
          <a:pPr marL="171450" indent="-171450">
            <a:buFont typeface="Arial" panose="020B0604020202020204" pitchFamily="34" charset="0"/>
            <a:buChar char="•"/>
          </a:pPr>
          <a:r>
            <a:rPr kumimoji="1" lang="ja-JP" altLang="ja-JP" sz="1100">
              <a:solidFill>
                <a:schemeClr val="lt1"/>
              </a:solidFill>
              <a:effectLst/>
              <a:latin typeface="+mn-lt"/>
              <a:ea typeface="+mn-ea"/>
              <a:cs typeface="+mn-cs"/>
            </a:rPr>
            <a:t>種別／</a:t>
          </a:r>
          <a:r>
            <a:rPr kumimoji="1" lang="ja-JP" altLang="en-US" sz="1100">
              <a:solidFill>
                <a:schemeClr val="lt1"/>
              </a:solidFill>
              <a:effectLst/>
              <a:latin typeface="+mn-lt"/>
              <a:ea typeface="+mn-ea"/>
              <a:cs typeface="+mn-cs"/>
            </a:rPr>
            <a:t>各機関での雇用の名称を記載してください。</a:t>
          </a:r>
          <a:endParaRPr lang="ja-JP" altLang="ja-JP">
            <a:effectLst/>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氏名</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雇用が未定の場合は</a:t>
          </a:r>
          <a:r>
            <a:rPr kumimoji="1" lang="en-US" altLang="ja-JP" sz="1100">
              <a:solidFill>
                <a:schemeClr val="lt1"/>
              </a:solidFill>
              <a:effectLst/>
              <a:latin typeface="+mn-lt"/>
              <a:ea typeface="+mn-ea"/>
              <a:cs typeface="+mn-cs"/>
            </a:rPr>
            <a:t>A</a:t>
          </a:r>
          <a:r>
            <a:rPr kumimoji="1" lang="ja-JP" altLang="en-US"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B</a:t>
          </a:r>
          <a:r>
            <a:rPr kumimoji="1" lang="ja-JP" altLang="en-US" sz="1100">
              <a:solidFill>
                <a:schemeClr val="lt1"/>
              </a:solidFill>
              <a:effectLst/>
              <a:latin typeface="+mn-lt"/>
              <a:ea typeface="+mn-ea"/>
              <a:cs typeface="+mn-cs"/>
            </a:rPr>
            <a:t>・・・と仮称を入力してください。</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積算根拠　月給</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社会保険事業主負担等などを含めた１ヶ月分の支給総額を入力してください。時給制の場合は１ヶ月分に換算して入力してください。</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支払月数／給与を計上する月数を入力してください</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年間定期代</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支払月数分の通勤費の総額を入力してください。</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lang="ja-JP" altLang="en-US">
              <a:effectLst/>
            </a:rPr>
            <a:t>賞与／賞与等、給与以外に支給されるものをその分の社会保険料等の事業主負担額を含めて計上してください。（賞与については事務処理説明書および「検査及び証憑類の管理に関する補足説明資料」をご確認ください）</a:t>
          </a:r>
          <a:endParaRPr lang="en-US" altLang="ja-JP">
            <a:effectLst/>
          </a:endParaRPr>
        </a:p>
        <a:p>
          <a:pPr marL="171450" indent="-171450">
            <a:buFont typeface="Arial" panose="020B0604020202020204" pitchFamily="34" charset="0"/>
            <a:buChar char="•"/>
          </a:pPr>
          <a:r>
            <a:rPr lang="ja-JP" altLang="en-US">
              <a:effectLst/>
            </a:rPr>
            <a:t>エフォート率／当事業のエフォート率を入力してください。専従の場合は１００と入力してください。</a:t>
          </a:r>
          <a:endParaRPr lang="en-US" altLang="ja-JP">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ja-JP" altLang="ja-JP" sz="1100">
              <a:solidFill>
                <a:schemeClr val="lt1"/>
              </a:solidFill>
              <a:effectLst/>
              <a:latin typeface="+mn-lt"/>
              <a:ea typeface="+mn-ea"/>
              <a:cs typeface="+mn-cs"/>
            </a:rPr>
            <a:t>計画時点で不明な項目は概算値で結構です。ただし</a:t>
          </a:r>
          <a:r>
            <a:rPr lang="en-US" altLang="ja-JP" sz="1100">
              <a:solidFill>
                <a:schemeClr val="lt1"/>
              </a:solidFill>
              <a:effectLst/>
              <a:latin typeface="+mn-lt"/>
              <a:ea typeface="+mn-ea"/>
              <a:cs typeface="+mn-cs"/>
            </a:rPr>
            <a:t>C</a:t>
          </a:r>
          <a:r>
            <a:rPr lang="ja-JP" altLang="ja-JP" sz="1100">
              <a:solidFill>
                <a:schemeClr val="lt1"/>
              </a:solidFill>
              <a:effectLst/>
              <a:latin typeface="+mn-lt"/>
              <a:ea typeface="+mn-ea"/>
              <a:cs typeface="+mn-cs"/>
            </a:rPr>
            <a:t>、</a:t>
          </a:r>
          <a:r>
            <a:rPr lang="en-US" altLang="ja-JP" sz="1100">
              <a:solidFill>
                <a:schemeClr val="lt1"/>
              </a:solidFill>
              <a:effectLst/>
              <a:latin typeface="+mn-lt"/>
              <a:ea typeface="+mn-ea"/>
              <a:cs typeface="+mn-cs"/>
            </a:rPr>
            <a:t>D</a:t>
          </a:r>
          <a:r>
            <a:rPr lang="ja-JP" altLang="ja-JP" sz="1100">
              <a:solidFill>
                <a:schemeClr val="lt1"/>
              </a:solidFill>
              <a:effectLst/>
              <a:latin typeface="+mn-lt"/>
              <a:ea typeface="+mn-ea"/>
              <a:cs typeface="+mn-cs"/>
            </a:rPr>
            <a:t>、</a:t>
          </a:r>
          <a:r>
            <a:rPr lang="en-US" altLang="ja-JP" sz="1100">
              <a:solidFill>
                <a:schemeClr val="lt1"/>
              </a:solidFill>
              <a:effectLst/>
              <a:latin typeface="+mn-lt"/>
              <a:ea typeface="+mn-ea"/>
              <a:cs typeface="+mn-cs"/>
            </a:rPr>
            <a:t>G</a:t>
          </a:r>
          <a:r>
            <a:rPr lang="ja-JP" altLang="ja-JP" sz="1100">
              <a:solidFill>
                <a:schemeClr val="lt1"/>
              </a:solidFill>
              <a:effectLst/>
              <a:latin typeface="+mn-lt"/>
              <a:ea typeface="+mn-ea"/>
              <a:cs typeface="+mn-cs"/>
            </a:rPr>
            <a:t>列は計算式の都合上空欄にはできませんので、適切な金額となるよう何らかの値を入力してください。</a:t>
          </a:r>
          <a:endParaRPr lang="en-US" altLang="ja-JP">
            <a:effectLst/>
          </a:endParaRPr>
        </a:p>
        <a:p>
          <a:pPr marL="171450" indent="-171450">
            <a:buFont typeface="Arial" panose="020B0604020202020204" pitchFamily="34" charset="0"/>
            <a:buChar char="•"/>
          </a:pPr>
          <a:r>
            <a:rPr lang="ja-JP" altLang="en-US" u="sng">
              <a:effectLst/>
            </a:rPr>
            <a:t>雇用区分／機関が直接雇用</a:t>
          </a:r>
          <a:r>
            <a:rPr lang="ja-JP" altLang="ja-JP" sz="1100" u="sng">
              <a:solidFill>
                <a:schemeClr val="lt1"/>
              </a:solidFill>
              <a:effectLst/>
              <a:latin typeface="+mn-lt"/>
              <a:ea typeface="+mn-ea"/>
              <a:cs typeface="+mn-cs"/>
            </a:rPr>
            <a:t>（正社員、任期付き、パート、アルバイト）</a:t>
          </a:r>
          <a:r>
            <a:rPr lang="ja-JP" altLang="en-US" u="sng">
              <a:effectLst/>
            </a:rPr>
            <a:t>しているのか人材派遣会社なのか選択してください。出向者については、「直雇用」を選択してください。</a:t>
          </a:r>
          <a:endParaRPr lang="en-US" altLang="ja-JP" u="sng">
            <a:effectLst/>
          </a:endParaRPr>
        </a:p>
        <a:p>
          <a:pPr marL="628650" lvl="1" indent="-171450">
            <a:buFont typeface="Wingdings" panose="05000000000000000000" pitchFamily="2" charset="2"/>
            <a:buChar char="Ø"/>
          </a:pPr>
          <a:r>
            <a:rPr lang="ja-JP" altLang="en-US">
              <a:effectLst/>
            </a:rPr>
            <a:t>消費税相当額の有無／雇用区分を入力すると自動入力されます。「要」の合計が消費税相当額計上対象額</a:t>
          </a:r>
          <a:r>
            <a:rPr lang="en-US" altLang="ja-JP">
              <a:effectLst/>
            </a:rPr>
            <a:t>(</a:t>
          </a:r>
          <a:r>
            <a:rPr lang="ja-JP" altLang="en-US">
              <a:effectLst/>
            </a:rPr>
            <a:t>定期代込）に表示され ます。</a:t>
          </a:r>
          <a:endParaRPr lang="en-US" altLang="ja-JP">
            <a:effectLst/>
          </a:endParaRPr>
        </a:p>
        <a:p>
          <a:pPr marL="628650" lvl="1" indent="-171450">
            <a:buFont typeface="Wingdings" panose="05000000000000000000" pitchFamily="2" charset="2"/>
            <a:buChar char="Ø"/>
          </a:pPr>
          <a:r>
            <a:rPr lang="ja-JP" altLang="en-US">
              <a:effectLst/>
            </a:rPr>
            <a:t>下段集計部分の年間定期代を抜いた金額にて消費税相当額のシートに自動的に転記、計算されます。</a:t>
          </a:r>
          <a:endParaRPr lang="en-US" altLang="ja-JP">
            <a:effectLst/>
          </a:endParaRPr>
        </a:p>
        <a:p>
          <a:pPr marL="628650" lvl="1" indent="-171450">
            <a:buFont typeface="Wingdings" panose="05000000000000000000" pitchFamily="2" charset="2"/>
            <a:buChar char="Ø"/>
          </a:pPr>
          <a:r>
            <a:rPr lang="en-US" altLang="ja-JP" u="sng">
              <a:effectLst/>
            </a:rPr>
            <a:t>【</a:t>
          </a:r>
          <a:r>
            <a:rPr lang="ja-JP" altLang="en-US" u="sng">
              <a:effectLst/>
            </a:rPr>
            <a:t>鑑</a:t>
          </a:r>
          <a:r>
            <a:rPr lang="en-US" altLang="ja-JP" u="sng">
              <a:effectLst/>
            </a:rPr>
            <a:t>】</a:t>
          </a:r>
          <a:r>
            <a:rPr lang="ja-JP" altLang="en-US" u="sng">
              <a:effectLst/>
            </a:rPr>
            <a:t>シートにて「免税事業者」を選択された場合は、すべて「派遣」を選択してください。</a:t>
          </a:r>
          <a:endParaRPr lang="en-US" altLang="ja-JP" u="sng">
            <a:effectLst/>
          </a:endParaRPr>
        </a:p>
        <a:p>
          <a:pPr marL="171450" indent="-171450">
            <a:buFont typeface="Arial" panose="020B0604020202020204" pitchFamily="34" charset="0"/>
            <a:buChar char="•"/>
          </a:pPr>
          <a:r>
            <a:rPr lang="ja-JP" altLang="en-US">
              <a:effectLst/>
            </a:rPr>
            <a:t>人件費を計上する場合は「研究開発参加者リスト」にも必ず記載してください。「研究開発参加者リスト」に記載が無い場合は計上できません。</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kumimoji="1" lang="ja-JP" altLang="ja-JP" sz="1100">
              <a:solidFill>
                <a:schemeClr val="lt1"/>
              </a:solidFill>
              <a:effectLst/>
              <a:latin typeface="+mn-lt"/>
              <a:ea typeface="+mn-ea"/>
              <a:cs typeface="+mn-cs"/>
            </a:rPr>
            <a:t>行を挿入する場合は、セルのロック解除が必要となりますので、</a:t>
          </a:r>
          <a:r>
            <a:rPr kumimoji="1" lang="en-US" altLang="ja-JP" sz="1100">
              <a:solidFill>
                <a:schemeClr val="lt1"/>
              </a:solidFill>
              <a:effectLst/>
              <a:latin typeface="+mn-lt"/>
              <a:ea typeface="+mn-ea"/>
              <a:cs typeface="+mn-cs"/>
            </a:rPr>
            <a:t>AMED</a:t>
          </a:r>
          <a:r>
            <a:rPr kumimoji="1" lang="ja-JP" altLang="ja-JP" sz="1100">
              <a:solidFill>
                <a:schemeClr val="lt1"/>
              </a:solidFill>
              <a:effectLst/>
              <a:latin typeface="+mn-lt"/>
              <a:ea typeface="+mn-ea"/>
              <a:cs typeface="+mn-cs"/>
            </a:rPr>
            <a:t>担当者にご相談ください。</a:t>
          </a:r>
          <a:endParaRPr lang="ja-JP" altLang="ja-JP" sz="11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104775</xdr:colOff>
      <xdr:row>4</xdr:row>
      <xdr:rowOff>28576</xdr:rowOff>
    </xdr:from>
    <xdr:to>
      <xdr:col>17</xdr:col>
      <xdr:colOff>238124</xdr:colOff>
      <xdr:row>19</xdr:row>
      <xdr:rowOff>142875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7134225" y="771526"/>
          <a:ext cx="0" cy="282892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2000" b="1">
              <a:solidFill>
                <a:schemeClr val="lt1"/>
              </a:solidFill>
              <a:effectLst/>
              <a:latin typeface="+mn-lt"/>
              <a:ea typeface="+mn-ea"/>
              <a:cs typeface="+mn-cs"/>
            </a:rPr>
            <a:t>作成</a:t>
          </a:r>
          <a:r>
            <a:rPr kumimoji="1" lang="ja-JP" altLang="ja-JP" sz="2000" b="1">
              <a:solidFill>
                <a:schemeClr val="lt1"/>
              </a:solidFill>
              <a:effectLst/>
              <a:latin typeface="+mn-lt"/>
              <a:ea typeface="+mn-ea"/>
              <a:cs typeface="+mn-cs"/>
            </a:rPr>
            <a:t>上の注意</a:t>
          </a:r>
          <a:endParaRPr kumimoji="1" lang="en-US" altLang="ja-JP" sz="2000" b="1">
            <a:solidFill>
              <a:schemeClr val="lt1"/>
            </a:solidFill>
            <a:effectLst/>
            <a:latin typeface="+mn-lt"/>
            <a:ea typeface="+mn-ea"/>
            <a:cs typeface="+mn-cs"/>
          </a:endParaRPr>
        </a:p>
        <a:p>
          <a:r>
            <a:rPr lang="en-US" altLang="ja-JP" sz="1600" b="0" i="0" u="none" strike="noStrike">
              <a:solidFill>
                <a:schemeClr val="lt1"/>
              </a:solidFill>
              <a:effectLst/>
              <a:latin typeface="+mn-lt"/>
              <a:ea typeface="+mn-ea"/>
              <a:cs typeface="+mn-cs"/>
            </a:rPr>
            <a:t>※</a:t>
          </a:r>
          <a:r>
            <a:rPr lang="ja-JP" altLang="en-US" sz="1600" b="0" i="0" u="none" strike="noStrike">
              <a:solidFill>
                <a:schemeClr val="lt1"/>
              </a:solidFill>
              <a:effectLst/>
              <a:latin typeface="+mn-lt"/>
              <a:ea typeface="+mn-ea"/>
              <a:cs typeface="+mn-cs"/>
            </a:rPr>
            <a:t>提出の際は記載例を削除の上、黒字で記入してください。</a:t>
          </a:r>
          <a:r>
            <a:rPr lang="ja-JP" altLang="en-US" sz="1600"/>
            <a:t> </a:t>
          </a:r>
          <a:endParaRPr lang="en-US" altLang="ja-JP" sz="1600"/>
        </a:p>
        <a:p>
          <a:r>
            <a:rPr kumimoji="1" lang="en-US" altLang="ja-JP" sz="1600">
              <a:solidFill>
                <a:schemeClr val="lt1"/>
              </a:solidFill>
              <a:effectLst/>
              <a:latin typeface="+mn-lt"/>
              <a:ea typeface="+mn-ea"/>
              <a:cs typeface="+mn-cs"/>
            </a:rPr>
            <a:t>※</a:t>
          </a:r>
          <a:r>
            <a:rPr kumimoji="1" lang="ja-JP" altLang="en-US" sz="1600">
              <a:solidFill>
                <a:schemeClr val="lt1"/>
              </a:solidFill>
              <a:effectLst/>
              <a:latin typeface="+mn-lt"/>
              <a:ea typeface="+mn-ea"/>
              <a:cs typeface="+mn-cs"/>
            </a:rPr>
            <a:t>費目自体に該当する計上が無い場合は記載例は削除してください。</a:t>
          </a:r>
          <a:endParaRPr kumimoji="1" lang="en-US" altLang="ja-JP" sz="16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水色セル</a:t>
          </a:r>
          <a:r>
            <a:rPr kumimoji="1" lang="ja-JP" altLang="en-US" sz="1600">
              <a:solidFill>
                <a:schemeClr val="lt1"/>
              </a:solidFill>
              <a:effectLst/>
              <a:latin typeface="+mn-lt"/>
              <a:ea typeface="+mn-ea"/>
              <a:cs typeface="+mn-cs"/>
            </a:rPr>
            <a:t>に</a:t>
          </a:r>
          <a:r>
            <a:rPr kumimoji="1" lang="ja-JP" altLang="ja-JP" sz="1600">
              <a:solidFill>
                <a:schemeClr val="lt1"/>
              </a:solidFill>
              <a:effectLst/>
              <a:latin typeface="+mn-lt"/>
              <a:ea typeface="+mn-ea"/>
              <a:cs typeface="+mn-cs"/>
            </a:rPr>
            <a:t>記入してください。（</a:t>
          </a:r>
          <a:r>
            <a:rPr kumimoji="1" lang="ja-JP" altLang="ja-JP" sz="1600" u="sng">
              <a:solidFill>
                <a:schemeClr val="lt1"/>
              </a:solidFill>
              <a:effectLst/>
              <a:latin typeface="+mn-lt"/>
              <a:ea typeface="+mn-ea"/>
              <a:cs typeface="+mn-cs"/>
            </a:rPr>
            <a:t>水色セル以外については変更等しないでください。</a:t>
          </a:r>
          <a:r>
            <a:rPr kumimoji="1" lang="ja-JP" altLang="ja-JP" sz="1600">
              <a:solidFill>
                <a:schemeClr val="lt1"/>
              </a:solidFill>
              <a:effectLst/>
              <a:latin typeface="+mn-lt"/>
              <a:ea typeface="+mn-ea"/>
              <a:cs typeface="+mn-cs"/>
            </a:rPr>
            <a:t>）</a:t>
          </a:r>
          <a:endParaRPr kumimoji="1" lang="en-US" altLang="ja-JP" sz="1600">
            <a:solidFill>
              <a:schemeClr val="lt1"/>
            </a:solidFill>
            <a:effectLst/>
            <a:latin typeface="+mn-lt"/>
            <a:ea typeface="+mn-ea"/>
            <a:cs typeface="+mn-cs"/>
          </a:endParaRPr>
        </a:p>
        <a:p>
          <a:endParaRPr lang="en-US" altLang="ja-JP">
            <a:effectLst/>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氏　　　　名</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謝金を支払う方の氏名を記載してください。未定の場合は</a:t>
          </a:r>
          <a:r>
            <a:rPr kumimoji="1" lang="en-US" altLang="ja-JP" sz="1100">
              <a:solidFill>
                <a:schemeClr val="lt1"/>
              </a:solidFill>
              <a:effectLst/>
              <a:latin typeface="+mn-lt"/>
              <a:ea typeface="+mn-ea"/>
              <a:cs typeface="+mn-cs"/>
            </a:rPr>
            <a:t>A</a:t>
          </a:r>
          <a:r>
            <a:rPr kumimoji="1" lang="ja-JP" altLang="en-US"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B</a:t>
          </a:r>
          <a:r>
            <a:rPr kumimoji="1" lang="ja-JP" altLang="en-US" sz="1100">
              <a:solidFill>
                <a:schemeClr val="lt1"/>
              </a:solidFill>
              <a:effectLst/>
              <a:latin typeface="+mn-lt"/>
              <a:ea typeface="+mn-ea"/>
              <a:cs typeface="+mn-cs"/>
            </a:rPr>
            <a:t>・・・と仮称を入力してください</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用務・目的</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何のために雇用し何を行うのか用務・目的等を具体的に必ず記載してください。空欄は不可。</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単　　　　価／支払する謝金の単価を記載してください。時給の場合は日給に換算して記入してください。その場合は時間単価を用務目的欄に記載してください。</a:t>
          </a:r>
          <a:endParaRPr kumimoji="1" lang="en-US" altLang="ja-JP" sz="1100">
            <a:solidFill>
              <a:schemeClr val="lt1"/>
            </a:solidFill>
            <a:effectLst/>
            <a:latin typeface="+mn-lt"/>
            <a:ea typeface="+mn-ea"/>
            <a:cs typeface="+mn-cs"/>
          </a:endParaRPr>
        </a:p>
        <a:p>
          <a:pPr marL="171450" indent="-171450">
            <a:buFont typeface="Arial" panose="020B0604020202020204" pitchFamily="34" charset="0"/>
            <a:buChar char="•"/>
          </a:pPr>
          <a:r>
            <a:rPr kumimoji="1" lang="ja-JP" altLang="en-US" sz="1100">
              <a:solidFill>
                <a:schemeClr val="lt1"/>
              </a:solidFill>
              <a:effectLst/>
              <a:latin typeface="+mn-lt"/>
              <a:ea typeface="+mn-ea"/>
              <a:cs typeface="+mn-cs"/>
            </a:rPr>
            <a:t>消費税区分</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その謝金が課税か課税対象外か選択してください。</a:t>
          </a:r>
          <a:r>
            <a:rPr kumimoji="1" lang="ja-JP" altLang="en-US" sz="1100" u="sng">
              <a:solidFill>
                <a:schemeClr val="lt1"/>
              </a:solidFill>
              <a:effectLst/>
              <a:latin typeface="+mn-lt"/>
              <a:ea typeface="+mn-ea"/>
              <a:cs typeface="+mn-cs"/>
            </a:rPr>
            <a:t>課税・課税対象外については各機関の経理担当人事担当に確認を行ってください。</a:t>
          </a:r>
          <a:endParaRPr kumimoji="1" lang="en-US" altLang="ja-JP" sz="1100" u="sng">
            <a:solidFill>
              <a:schemeClr val="lt1"/>
            </a:solidFill>
            <a:effectLst/>
            <a:latin typeface="+mn-lt"/>
            <a:ea typeface="+mn-ea"/>
            <a:cs typeface="+mn-cs"/>
          </a:endParaRPr>
        </a:p>
        <a:p>
          <a:pPr marL="628650" lvl="1" indent="-171450">
            <a:buFont typeface="Wingdings" panose="05000000000000000000" pitchFamily="2" charset="2"/>
            <a:buChar char="Ø"/>
          </a:pPr>
          <a:r>
            <a:rPr lang="ja-JP" altLang="en-US">
              <a:effectLst/>
            </a:rPr>
            <a:t>消費税相当額の有無／課税・課税対象外欄を入力すると自動入力されます。「要」の合計が消費税相当額計上対象額に表示され 、消費税相当額のシートに自動的に転記、計算されます。</a:t>
          </a:r>
          <a:endParaRPr kumimoji="1" lang="en-US" altLang="ja-JP" sz="1100">
            <a:solidFill>
              <a:schemeClr val="lt1"/>
            </a:solidFill>
            <a:effectLst/>
            <a:latin typeface="+mn-lt"/>
            <a:ea typeface="+mn-ea"/>
            <a:cs typeface="+mn-cs"/>
          </a:endParaRPr>
        </a:p>
        <a:p>
          <a:pPr marL="628650" lvl="1" indent="-171450">
            <a:buFont typeface="Wingdings" panose="05000000000000000000" pitchFamily="2" charset="2"/>
            <a:buChar char="Ø"/>
          </a:pPr>
          <a:r>
            <a:rPr lang="en-US" altLang="ja-JP" u="sng">
              <a:effectLst/>
            </a:rPr>
            <a:t>【</a:t>
          </a:r>
          <a:r>
            <a:rPr lang="ja-JP" altLang="en-US" u="sng">
              <a:effectLst/>
            </a:rPr>
            <a:t>鑑</a:t>
          </a:r>
          <a:r>
            <a:rPr lang="en-US" altLang="ja-JP" u="sng">
              <a:effectLst/>
            </a:rPr>
            <a:t>】</a:t>
          </a:r>
          <a:r>
            <a:rPr lang="ja-JP" altLang="en-US" u="sng">
              <a:effectLst/>
            </a:rPr>
            <a:t>シートにて「免税事業者」を選択された場合は、すべて「税込（課税）」を選択してください。</a:t>
          </a:r>
          <a:endParaRPr lang="en-US" altLang="ja-JP" u="sng">
            <a:effectLst/>
          </a:endParaRPr>
        </a:p>
        <a:p>
          <a:pPr marL="171450" indent="-171450">
            <a:buFont typeface="Arial" panose="020B0604020202020204" pitchFamily="34" charset="0"/>
            <a:buChar char="•"/>
          </a:pPr>
          <a:r>
            <a:rPr kumimoji="1" lang="ja-JP" altLang="ja-JP" sz="1100">
              <a:solidFill>
                <a:schemeClr val="lt1"/>
              </a:solidFill>
              <a:effectLst/>
              <a:latin typeface="+mn-lt"/>
              <a:ea typeface="+mn-ea"/>
              <a:cs typeface="+mn-cs"/>
            </a:rPr>
            <a:t>行を挿入する場合は</a:t>
          </a:r>
          <a:r>
            <a:rPr kumimoji="1" lang="ja-JP" altLang="en-US"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セルのロック解除が必要となりますので、</a:t>
          </a:r>
          <a:r>
            <a:rPr kumimoji="1" lang="en-US" altLang="ja-JP" sz="1100">
              <a:solidFill>
                <a:schemeClr val="lt1"/>
              </a:solidFill>
              <a:effectLst/>
              <a:latin typeface="+mn-lt"/>
              <a:ea typeface="+mn-ea"/>
              <a:cs typeface="+mn-cs"/>
            </a:rPr>
            <a:t>AMED</a:t>
          </a:r>
          <a:r>
            <a:rPr kumimoji="1" lang="ja-JP" altLang="ja-JP" sz="1100">
              <a:solidFill>
                <a:schemeClr val="lt1"/>
              </a:solidFill>
              <a:effectLst/>
              <a:latin typeface="+mn-lt"/>
              <a:ea typeface="+mn-ea"/>
              <a:cs typeface="+mn-cs"/>
            </a:rPr>
            <a:t>担当者にご相談ください。</a:t>
          </a:r>
          <a:endParaRPr lang="ja-JP" altLang="ja-JP" sz="1100">
            <a:effectLst/>
          </a:endParaRPr>
        </a:p>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161924</xdr:colOff>
      <xdr:row>5</xdr:row>
      <xdr:rowOff>76198</xdr:rowOff>
    </xdr:from>
    <xdr:to>
      <xdr:col>17</xdr:col>
      <xdr:colOff>333374</xdr:colOff>
      <xdr:row>26</xdr:row>
      <xdr:rowOff>66675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9039225" y="990598"/>
          <a:ext cx="0" cy="379095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latin typeface="+mj-ea"/>
              <a:ea typeface="+mj-ea"/>
            </a:rPr>
            <a:t>作成上の注意</a:t>
          </a:r>
          <a:endParaRPr kumimoji="1" lang="en-US" altLang="ja-JP" sz="2000" b="1">
            <a:latin typeface="+mj-ea"/>
            <a:ea typeface="+mj-ea"/>
          </a:endParaRPr>
        </a:p>
        <a:p>
          <a:r>
            <a:rPr lang="en-US" altLang="ja-JP" sz="1600" b="0" i="0">
              <a:solidFill>
                <a:schemeClr val="lt1"/>
              </a:solidFill>
              <a:effectLst/>
              <a:latin typeface="+mn-lt"/>
              <a:ea typeface="+mn-ea"/>
              <a:cs typeface="+mn-cs"/>
            </a:rPr>
            <a:t>※</a:t>
          </a:r>
          <a:r>
            <a:rPr lang="ja-JP" altLang="ja-JP" sz="1600" b="0" i="0">
              <a:solidFill>
                <a:schemeClr val="lt1"/>
              </a:solidFill>
              <a:effectLst/>
              <a:latin typeface="+mn-lt"/>
              <a:ea typeface="+mn-ea"/>
              <a:cs typeface="+mn-cs"/>
            </a:rPr>
            <a:t>提出の際は記載例を削除の上、黒字で記入してください。</a:t>
          </a:r>
          <a:r>
            <a:rPr lang="ja-JP" altLang="ja-JP" sz="1600">
              <a:solidFill>
                <a:schemeClr val="lt1"/>
              </a:solidFill>
              <a:effectLst/>
              <a:latin typeface="+mn-lt"/>
              <a:ea typeface="+mn-ea"/>
              <a:cs typeface="+mn-cs"/>
            </a:rPr>
            <a:t> </a:t>
          </a:r>
          <a:endParaRPr lang="ja-JP" altLang="ja-JP" sz="1600">
            <a:effectLst/>
          </a:endParaRPr>
        </a:p>
        <a:p>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費目自体に該当する計上が無い場合は記載例は削除してください。</a:t>
          </a:r>
          <a:endParaRPr kumimoji="1" lang="en-US" altLang="ja-JP" sz="1600"/>
        </a:p>
        <a:p>
          <a:pPr algn="l"/>
          <a:r>
            <a:rPr kumimoji="1" lang="en-US" altLang="ja-JP" sz="1600"/>
            <a:t>※</a:t>
          </a:r>
          <a:r>
            <a:rPr kumimoji="1" lang="ja-JP" altLang="en-US" sz="1600"/>
            <a:t>水色セルに記入してください。（</a:t>
          </a:r>
          <a:r>
            <a:rPr kumimoji="1" lang="ja-JP" altLang="en-US" sz="1600" u="sng"/>
            <a:t>水色セル以外については変更等しないでください。</a:t>
          </a:r>
          <a:r>
            <a:rPr kumimoji="1" lang="ja-JP" altLang="en-US" sz="1600"/>
            <a:t>）</a:t>
          </a:r>
          <a:endParaRPr kumimoji="1" lang="en-US" altLang="ja-JP" sz="1100"/>
        </a:p>
        <a:p>
          <a:pPr marL="171450" indent="-171450" algn="l">
            <a:buFont typeface="Wingdings" panose="05000000000000000000" pitchFamily="2" charset="2"/>
            <a:buChar char="l"/>
          </a:pPr>
          <a:r>
            <a:rPr kumimoji="1" lang="ja-JP" altLang="en-US" sz="1100"/>
            <a:t>見積書または金額が記載されたカタログの添付が必要です。</a:t>
          </a:r>
          <a:endParaRPr kumimoji="1" lang="en-US" altLang="ja-JP" sz="1100"/>
        </a:p>
        <a:p>
          <a:pPr marL="171450" indent="-171450" algn="l">
            <a:buFont typeface="Wingdings" panose="05000000000000000000" pitchFamily="2" charset="2"/>
            <a:buChar char="l"/>
          </a:pPr>
          <a:r>
            <a:rPr kumimoji="1" lang="ja-JP" altLang="en-US" sz="1100"/>
            <a:t>見積書がある場合は見積書に記載の金額を入力してください。</a:t>
          </a:r>
          <a:endParaRPr kumimoji="1" lang="en-US" altLang="ja-JP" sz="1100"/>
        </a:p>
        <a:p>
          <a:pPr algn="l"/>
          <a:endParaRPr kumimoji="1" lang="en-US" altLang="ja-JP" sz="1100"/>
        </a:p>
        <a:p>
          <a:pPr marL="171450" indent="-171450" algn="l">
            <a:buFont typeface="Arial" panose="020B0604020202020204" pitchFamily="34" charset="0"/>
            <a:buChar char="•"/>
          </a:pPr>
          <a:r>
            <a:rPr kumimoji="1" lang="ja-JP" altLang="en-US" sz="1100"/>
            <a:t>品名／具体的な機器名を記載してください。</a:t>
          </a:r>
          <a:r>
            <a:rPr kumimoji="1" lang="ja-JP" altLang="en-US" sz="1100" u="sng"/>
            <a:t>品番・型番名だけは不可。</a:t>
          </a:r>
          <a:endParaRPr kumimoji="1" lang="en-US" altLang="ja-JP" sz="1100" u="sng"/>
        </a:p>
        <a:p>
          <a:pPr marL="171450" indent="-171450" algn="l">
            <a:buFont typeface="Arial" panose="020B0604020202020204" pitchFamily="34" charset="0"/>
            <a:buChar char="•"/>
          </a:pPr>
          <a:r>
            <a:rPr kumimoji="1" lang="ja-JP" altLang="en-US" sz="1100"/>
            <a:t>使途／具体的な使い途を必ず記入してください。</a:t>
          </a:r>
          <a:r>
            <a:rPr kumimoji="1" lang="ja-JP" altLang="en-US" sz="1100" u="sng"/>
            <a:t>空欄は不可。</a:t>
          </a:r>
          <a:endParaRPr kumimoji="1" lang="en-US" altLang="ja-JP" sz="1100" u="sng"/>
        </a:p>
        <a:p>
          <a:pPr marL="171450" indent="-171450" algn="l">
            <a:buFont typeface="Arial" panose="020B0604020202020204" pitchFamily="34" charset="0"/>
            <a:buChar char="•"/>
          </a:pPr>
          <a:r>
            <a:rPr kumimoji="1" lang="ja-JP" altLang="en-US" sz="1100"/>
            <a:t>購入予定時期／購入時期を四半期単位で記入してください（リストより選択してください）</a:t>
          </a:r>
          <a:endParaRPr kumimoji="1" lang="en-US" altLang="ja-JP" sz="1100"/>
        </a:p>
        <a:p>
          <a:pPr marL="171450" indent="-171450" eaLnBrk="1" fontAlgn="auto" latinLnBrk="0" hangingPunct="1">
            <a:buFont typeface="Arial" panose="020B0604020202020204" pitchFamily="34" charset="0"/>
            <a:buChar char="•"/>
          </a:pPr>
          <a:r>
            <a:rPr kumimoji="1" lang="ja-JP" altLang="en-US" sz="1100">
              <a:solidFill>
                <a:schemeClr val="lt1"/>
              </a:solidFill>
              <a:effectLst/>
              <a:latin typeface="+mn-lt"/>
              <a:ea typeface="+mn-ea"/>
              <a:cs typeface="+mn-cs"/>
            </a:rPr>
            <a:t>積算根拠／</a:t>
          </a:r>
          <a:r>
            <a:rPr kumimoji="1" lang="ja-JP" altLang="ja-JP" sz="1100">
              <a:solidFill>
                <a:schemeClr val="lt1"/>
              </a:solidFill>
              <a:effectLst/>
              <a:latin typeface="+mn-lt"/>
              <a:ea typeface="+mn-ea"/>
              <a:cs typeface="+mn-cs"/>
            </a:rPr>
            <a:t>単価と数量を入力すると金額が自動計算されます</a:t>
          </a:r>
          <a:r>
            <a:rPr kumimoji="1" lang="ja-JP" altLang="en-US" sz="1100" u="sng">
              <a:solidFill>
                <a:schemeClr val="lt1"/>
              </a:solidFill>
              <a:effectLst/>
              <a:latin typeface="+mn-lt"/>
              <a:ea typeface="+mn-ea"/>
              <a:cs typeface="+mn-cs"/>
            </a:rPr>
            <a:t>。直接金額欄に入力しないでください。</a:t>
          </a:r>
          <a:r>
            <a:rPr kumimoji="1" lang="ja-JP" altLang="en-US" sz="1100">
              <a:solidFill>
                <a:schemeClr val="lt1"/>
              </a:solidFill>
              <a:effectLst/>
              <a:latin typeface="+mn-lt"/>
              <a:ea typeface="+mn-ea"/>
              <a:cs typeface="+mn-cs"/>
            </a:rPr>
            <a:t>単位はリストから適宜選択してください。</a:t>
          </a:r>
          <a:r>
            <a:rPr kumimoji="1" lang="ja-JP" altLang="ja-JP" sz="1100">
              <a:solidFill>
                <a:schemeClr val="lt1"/>
              </a:solidFill>
              <a:effectLst/>
              <a:latin typeface="+mn-lt"/>
              <a:ea typeface="+mn-ea"/>
              <a:cs typeface="+mn-cs"/>
            </a:rPr>
            <a:t>数量欄に入力しないと金額は表示されません</a:t>
          </a:r>
          <a:r>
            <a:rPr kumimoji="1" lang="ja-JP" altLang="en-US" sz="1100">
              <a:solidFill>
                <a:schemeClr val="lt1"/>
              </a:solidFill>
              <a:effectLst/>
              <a:latin typeface="+mn-lt"/>
              <a:ea typeface="+mn-ea"/>
              <a:cs typeface="+mn-cs"/>
            </a:rPr>
            <a:t>。消費税区分が「税込（課税）」となるものは、</a:t>
          </a:r>
          <a:r>
            <a:rPr kumimoji="1" lang="ja-JP" altLang="en-US" sz="1100"/>
            <a:t>消費税込の金額で記載してください。</a:t>
          </a:r>
          <a:endParaRPr kumimoji="1" lang="en-US" altLang="ja-JP" sz="1100"/>
        </a:p>
        <a:p>
          <a:pPr marL="171450" indent="-171450" algn="l">
            <a:buFont typeface="Arial" panose="020B0604020202020204" pitchFamily="34" charset="0"/>
            <a:buChar char="•"/>
          </a:pPr>
          <a:r>
            <a:rPr kumimoji="1" lang="ja-JP" altLang="en-US" sz="1100"/>
            <a:t>海外の業者へ直接支払をする取引の場合は別途消費税相当額の計上が必要になります。</a:t>
          </a:r>
          <a:endParaRPr kumimoji="1" lang="en-US" altLang="ja-JP" sz="1100"/>
        </a:p>
        <a:p>
          <a:pPr marL="628650" lvl="1" indent="-171450" eaLnBrk="1" fontAlgn="auto" latinLnBrk="0" hangingPunct="1">
            <a:buFont typeface="Wingdings" panose="05000000000000000000" pitchFamily="2" charset="2"/>
            <a:buChar char="Ø"/>
          </a:pPr>
          <a:r>
            <a:rPr kumimoji="1" lang="ja-JP" altLang="en-US" sz="1100">
              <a:solidFill>
                <a:schemeClr val="lt1"/>
              </a:solidFill>
              <a:effectLst/>
              <a:latin typeface="+mn-lt"/>
              <a:ea typeface="+mn-ea"/>
              <a:cs typeface="+mn-cs"/>
            </a:rPr>
            <a:t>消費税／消費税を含んでいる場合は「税込（課税）」を選択、消費税が含まれていない場合は「課税対象外」を選択してください。</a:t>
          </a:r>
          <a:endParaRPr kumimoji="1" lang="en-US" altLang="ja-JP" sz="1100">
            <a:solidFill>
              <a:schemeClr val="lt1"/>
            </a:solidFill>
            <a:effectLst/>
            <a:latin typeface="+mn-lt"/>
            <a:ea typeface="+mn-ea"/>
            <a:cs typeface="+mn-cs"/>
          </a:endParaRP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1" lang="ja-JP" altLang="ja-JP" sz="1100">
              <a:solidFill>
                <a:schemeClr val="lt1"/>
              </a:solidFill>
              <a:effectLst/>
              <a:latin typeface="+mn-lt"/>
              <a:ea typeface="+mn-ea"/>
              <a:cs typeface="+mn-cs"/>
            </a:rPr>
            <a:t>消費税相当額の有無／消費税区分</a:t>
          </a:r>
          <a:r>
            <a:rPr kumimoji="1" lang="ja-JP" altLang="en-US" sz="1100">
              <a:solidFill>
                <a:schemeClr val="lt1"/>
              </a:solidFill>
              <a:effectLst/>
              <a:latin typeface="+mn-lt"/>
              <a:ea typeface="+mn-ea"/>
              <a:cs typeface="+mn-cs"/>
            </a:rPr>
            <a:t>を入力すると自動入力されます。「</a:t>
          </a:r>
          <a:r>
            <a:rPr kumimoji="1" lang="ja-JP" altLang="ja-JP" sz="1100">
              <a:solidFill>
                <a:schemeClr val="lt1"/>
              </a:solidFill>
              <a:effectLst/>
              <a:latin typeface="+mn-lt"/>
              <a:ea typeface="+mn-ea"/>
              <a:cs typeface="+mn-cs"/>
            </a:rPr>
            <a:t>要</a:t>
          </a:r>
          <a:r>
            <a:rPr kumimoji="1" lang="ja-JP" altLang="en-US" sz="1100">
              <a:solidFill>
                <a:schemeClr val="lt1"/>
              </a:solidFill>
              <a:effectLst/>
              <a:latin typeface="+mn-lt"/>
              <a:ea typeface="+mn-ea"/>
              <a:cs typeface="+mn-cs"/>
            </a:rPr>
            <a:t>」の</a:t>
          </a:r>
          <a:r>
            <a:rPr kumimoji="1" lang="ja-JP" altLang="ja-JP" sz="1100">
              <a:solidFill>
                <a:schemeClr val="lt1"/>
              </a:solidFill>
              <a:effectLst/>
              <a:latin typeface="+mn-lt"/>
              <a:ea typeface="+mn-ea"/>
              <a:cs typeface="+mn-cs"/>
            </a:rPr>
            <a:t>合計が</a:t>
          </a:r>
          <a:r>
            <a:rPr lang="ja-JP" altLang="ja-JP" sz="1100" b="0" i="0">
              <a:solidFill>
                <a:schemeClr val="lt1"/>
              </a:solidFill>
              <a:effectLst/>
              <a:latin typeface="+mn-lt"/>
              <a:ea typeface="+mn-ea"/>
              <a:cs typeface="+mn-cs"/>
            </a:rPr>
            <a:t>消費税相当額計上対象額に表示され</a:t>
          </a:r>
          <a:r>
            <a:rPr lang="ja-JP" altLang="ja-JP"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、消費税相当額のシートに自動的に転記、計算されます。</a:t>
          </a:r>
          <a:endParaRPr kumimoji="1" lang="en-US" altLang="ja-JP" sz="1100">
            <a:solidFill>
              <a:schemeClr val="lt1"/>
            </a:solidFill>
            <a:effectLst/>
            <a:latin typeface="+mn-lt"/>
            <a:ea typeface="+mn-ea"/>
            <a:cs typeface="+mn-cs"/>
          </a:endParaRP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altLang="ja-JP" u="sng">
              <a:effectLst/>
            </a:rPr>
            <a:t>【</a:t>
          </a:r>
          <a:r>
            <a:rPr lang="ja-JP" altLang="en-US" u="sng">
              <a:effectLst/>
            </a:rPr>
            <a:t>鑑</a:t>
          </a:r>
          <a:r>
            <a:rPr lang="en-US" altLang="ja-JP" u="sng">
              <a:effectLst/>
            </a:rPr>
            <a:t>】</a:t>
          </a:r>
          <a:r>
            <a:rPr lang="ja-JP" altLang="en-US" u="sng">
              <a:effectLst/>
            </a:rPr>
            <a:t>シートにて「免税事業者」を選択された場合は、すべて「</a:t>
          </a:r>
          <a:r>
            <a:rPr kumimoji="1" lang="ja-JP" altLang="ja-JP" sz="1100" u="sng">
              <a:solidFill>
                <a:schemeClr val="lt1"/>
              </a:solidFill>
              <a:effectLst/>
              <a:latin typeface="+mn-lt"/>
              <a:ea typeface="+mn-ea"/>
              <a:cs typeface="+mn-cs"/>
            </a:rPr>
            <a:t>税込（課税）</a:t>
          </a:r>
          <a:r>
            <a:rPr lang="ja-JP" altLang="en-US" u="sng">
              <a:effectLst/>
            </a:rPr>
            <a:t>」を選択してください。</a:t>
          </a:r>
          <a:endParaRPr lang="ja-JP" altLang="ja-JP" u="sng">
            <a:effectLst/>
          </a:endParaRPr>
        </a:p>
        <a:p>
          <a:pPr marL="171450" marR="0" lvl="0" indent="-1714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ja-JP" sz="1100">
              <a:solidFill>
                <a:schemeClr val="lt1"/>
              </a:solidFill>
              <a:effectLst/>
              <a:latin typeface="+mn-lt"/>
              <a:ea typeface="+mn-ea"/>
              <a:cs typeface="+mn-cs"/>
            </a:rPr>
            <a:t>行を挿入する場合</a:t>
          </a:r>
          <a:r>
            <a:rPr kumimoji="1" lang="ja-JP" altLang="en-US" sz="1100">
              <a:solidFill>
                <a:schemeClr val="lt1"/>
              </a:solidFill>
              <a:effectLst/>
              <a:latin typeface="+mn-lt"/>
              <a:ea typeface="+mn-ea"/>
              <a:cs typeface="+mn-cs"/>
            </a:rPr>
            <a:t>、セルのロック解除が必要となりますので、</a:t>
          </a:r>
          <a:r>
            <a:rPr kumimoji="1" lang="en-US" altLang="ja-JP" sz="1100">
              <a:solidFill>
                <a:schemeClr val="lt1"/>
              </a:solidFill>
              <a:effectLst/>
              <a:latin typeface="+mn-lt"/>
              <a:ea typeface="+mn-ea"/>
              <a:cs typeface="+mn-cs"/>
            </a:rPr>
            <a:t>AMED</a:t>
          </a:r>
          <a:r>
            <a:rPr kumimoji="1" lang="ja-JP" altLang="en-US" sz="1100">
              <a:solidFill>
                <a:schemeClr val="lt1"/>
              </a:solidFill>
              <a:effectLst/>
              <a:latin typeface="+mn-lt"/>
              <a:ea typeface="+mn-ea"/>
              <a:cs typeface="+mn-cs"/>
            </a:rPr>
            <a:t>担当者にご相談ください。</a:t>
          </a:r>
          <a:endParaRPr lang="ja-JP" altLang="ja-JP">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66675</xdr:colOff>
      <xdr:row>5</xdr:row>
      <xdr:rowOff>66674</xdr:rowOff>
    </xdr:from>
    <xdr:to>
      <xdr:col>18</xdr:col>
      <xdr:colOff>257175</xdr:colOff>
      <xdr:row>12</xdr:row>
      <xdr:rowOff>123825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8505825" y="1123949"/>
          <a:ext cx="0" cy="15906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2000" b="1">
              <a:solidFill>
                <a:schemeClr val="lt1"/>
              </a:solidFill>
              <a:effectLst/>
              <a:latin typeface="+mn-lt"/>
              <a:ea typeface="+mn-ea"/>
              <a:cs typeface="+mn-cs"/>
            </a:rPr>
            <a:t>作成</a:t>
          </a:r>
          <a:r>
            <a:rPr kumimoji="1" lang="ja-JP" altLang="ja-JP" sz="2000" b="1">
              <a:solidFill>
                <a:schemeClr val="lt1"/>
              </a:solidFill>
              <a:effectLst/>
              <a:latin typeface="+mn-lt"/>
              <a:ea typeface="+mn-ea"/>
              <a:cs typeface="+mn-cs"/>
            </a:rPr>
            <a:t>上の注意</a:t>
          </a:r>
          <a:endParaRPr lang="ja-JP" altLang="ja-JP" sz="2000" b="1">
            <a:effectLst/>
          </a:endParaRPr>
        </a:p>
        <a:p>
          <a:r>
            <a:rPr lang="en-US" altLang="ja-JP" sz="1600" b="0" i="0">
              <a:solidFill>
                <a:schemeClr val="lt1"/>
              </a:solidFill>
              <a:effectLst/>
              <a:latin typeface="+mn-lt"/>
              <a:ea typeface="+mn-ea"/>
              <a:cs typeface="+mn-cs"/>
            </a:rPr>
            <a:t>※</a:t>
          </a:r>
          <a:r>
            <a:rPr lang="ja-JP" altLang="ja-JP" sz="1600" b="0" i="0">
              <a:solidFill>
                <a:schemeClr val="lt1"/>
              </a:solidFill>
              <a:effectLst/>
              <a:latin typeface="+mn-lt"/>
              <a:ea typeface="+mn-ea"/>
              <a:cs typeface="+mn-cs"/>
            </a:rPr>
            <a:t>提出の際は記載例を削除の上、黒字で記入してください。</a:t>
          </a:r>
          <a:r>
            <a:rPr lang="ja-JP" altLang="ja-JP" sz="1600">
              <a:solidFill>
                <a:schemeClr val="lt1"/>
              </a:solidFill>
              <a:effectLst/>
              <a:latin typeface="+mn-lt"/>
              <a:ea typeface="+mn-ea"/>
              <a:cs typeface="+mn-cs"/>
            </a:rPr>
            <a:t> </a:t>
          </a:r>
          <a:endParaRPr lang="ja-JP" altLang="ja-JP" sz="1600">
            <a:effectLst/>
          </a:endParaRPr>
        </a:p>
        <a:p>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費目自体に該当する計上が無い場合は記載例は削除してください。</a:t>
          </a:r>
          <a:endParaRPr kumimoji="1" lang="en-US" altLang="ja-JP" sz="16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水色セル</a:t>
          </a:r>
          <a:r>
            <a:rPr kumimoji="1" lang="ja-JP" altLang="en-US" sz="1600">
              <a:solidFill>
                <a:schemeClr val="lt1"/>
              </a:solidFill>
              <a:effectLst/>
              <a:latin typeface="+mn-lt"/>
              <a:ea typeface="+mn-ea"/>
              <a:cs typeface="+mn-cs"/>
            </a:rPr>
            <a:t>に</a:t>
          </a:r>
          <a:r>
            <a:rPr kumimoji="1" lang="ja-JP" altLang="ja-JP" sz="1600">
              <a:solidFill>
                <a:schemeClr val="lt1"/>
              </a:solidFill>
              <a:effectLst/>
              <a:latin typeface="+mn-lt"/>
              <a:ea typeface="+mn-ea"/>
              <a:cs typeface="+mn-cs"/>
            </a:rPr>
            <a:t>記入してください。（</a:t>
          </a:r>
          <a:r>
            <a:rPr kumimoji="1" lang="ja-JP" altLang="ja-JP" sz="1600" u="sng">
              <a:solidFill>
                <a:schemeClr val="lt1"/>
              </a:solidFill>
              <a:effectLst/>
              <a:latin typeface="+mn-lt"/>
              <a:ea typeface="+mn-ea"/>
              <a:cs typeface="+mn-cs"/>
            </a:rPr>
            <a:t>水色セル以外については変更等しないでください。</a:t>
          </a:r>
          <a:r>
            <a:rPr kumimoji="1" lang="ja-JP" altLang="ja-JP" sz="1600">
              <a:solidFill>
                <a:schemeClr val="lt1"/>
              </a:solidFill>
              <a:effectLst/>
              <a:latin typeface="+mn-lt"/>
              <a:ea typeface="+mn-ea"/>
              <a:cs typeface="+mn-cs"/>
            </a:rPr>
            <a:t>）</a:t>
          </a:r>
          <a:endParaRPr lang="ja-JP" altLang="ja-JP" sz="1600">
            <a:effectLst/>
          </a:endParaRPr>
        </a:p>
        <a:p>
          <a:pPr algn="l"/>
          <a:endParaRPr kumimoji="1" lang="en-US" altLang="ja-JP" sz="1100"/>
        </a:p>
        <a:p>
          <a:pPr marL="171450" indent="-171450">
            <a:buFont typeface="Arial" panose="020B0604020202020204" pitchFamily="34" charset="0"/>
            <a:buChar char="•"/>
          </a:pPr>
          <a:r>
            <a:rPr kumimoji="1" lang="ja-JP" altLang="ja-JP" sz="1100">
              <a:solidFill>
                <a:schemeClr val="lt1"/>
              </a:solidFill>
              <a:effectLst/>
              <a:latin typeface="+mn-lt"/>
              <a:ea typeface="+mn-ea"/>
              <a:cs typeface="+mn-cs"/>
            </a:rPr>
            <a:t>品名／具体的な商品名を記載してください。</a:t>
          </a:r>
          <a:r>
            <a:rPr kumimoji="1" lang="ja-JP" altLang="ja-JP" sz="1100" u="sng">
              <a:solidFill>
                <a:schemeClr val="lt1"/>
              </a:solidFill>
              <a:effectLst/>
              <a:latin typeface="+mn-lt"/>
              <a:ea typeface="+mn-ea"/>
              <a:cs typeface="+mn-cs"/>
            </a:rPr>
            <a:t>品番・型番名だけは不可</a:t>
          </a:r>
          <a:r>
            <a:rPr kumimoji="1" lang="ja-JP" altLang="ja-JP" sz="1100">
              <a:solidFill>
                <a:schemeClr val="lt1"/>
              </a:solidFill>
              <a:effectLst/>
              <a:latin typeface="+mn-lt"/>
              <a:ea typeface="+mn-ea"/>
              <a:cs typeface="+mn-cs"/>
            </a:rPr>
            <a:t>。「●●用消耗品」等と記載した場合は括弧書きで具体的に何の消耗品なのか記載してください。なお詳しい明細の記入は不要です。（記載例参照。）</a:t>
          </a:r>
          <a:endParaRPr lang="ja-JP" altLang="ja-JP" sz="1100">
            <a:effectLst/>
          </a:endParaRPr>
        </a:p>
        <a:p>
          <a:pPr marL="171450" indent="-171450" algn="l">
            <a:buFont typeface="Arial" panose="020B0604020202020204" pitchFamily="34" charset="0"/>
            <a:buChar char="•"/>
          </a:pPr>
          <a:r>
            <a:rPr kumimoji="1" lang="ja-JP" altLang="en-US" sz="1100"/>
            <a:t>使途／具体的な使い途を必ず記入してください。</a:t>
          </a:r>
          <a:r>
            <a:rPr kumimoji="1" lang="ja-JP" altLang="en-US" sz="1100" u="sng"/>
            <a:t>空欄は不可。</a:t>
          </a:r>
          <a:endParaRPr kumimoji="1" lang="en-US" altLang="ja-JP" sz="1100" u="sng"/>
        </a:p>
        <a:p>
          <a:pPr marL="171450" indent="-171450" eaLnBrk="1" fontAlgn="auto" latinLnBrk="0" hangingPunct="1">
            <a:buFont typeface="Arial" panose="020B0604020202020204" pitchFamily="34" charset="0"/>
            <a:buChar char="•"/>
          </a:pPr>
          <a:r>
            <a:rPr kumimoji="1" lang="ja-JP" altLang="en-US" sz="1100">
              <a:solidFill>
                <a:schemeClr val="lt1"/>
              </a:solidFill>
              <a:effectLst/>
              <a:latin typeface="+mn-lt"/>
              <a:ea typeface="+mn-ea"/>
              <a:cs typeface="+mn-cs"/>
            </a:rPr>
            <a:t>積算根拠／</a:t>
          </a:r>
          <a:r>
            <a:rPr kumimoji="1" lang="ja-JP" altLang="ja-JP" sz="1100">
              <a:solidFill>
                <a:schemeClr val="lt1"/>
              </a:solidFill>
              <a:effectLst/>
              <a:latin typeface="+mn-lt"/>
              <a:ea typeface="+mn-ea"/>
              <a:cs typeface="+mn-cs"/>
            </a:rPr>
            <a:t>単価と数量を入力すると金額が自動計算されます</a:t>
          </a:r>
          <a:r>
            <a:rPr kumimoji="1" lang="ja-JP" altLang="en-US" sz="1100">
              <a:solidFill>
                <a:schemeClr val="lt1"/>
              </a:solidFill>
              <a:effectLst/>
              <a:latin typeface="+mn-lt"/>
              <a:ea typeface="+mn-ea"/>
              <a:cs typeface="+mn-cs"/>
            </a:rPr>
            <a:t>。単位は適宜記入してください。</a:t>
          </a:r>
          <a:r>
            <a:rPr kumimoji="1" lang="ja-JP" altLang="ja-JP" sz="1100">
              <a:solidFill>
                <a:schemeClr val="lt1"/>
              </a:solidFill>
              <a:effectLst/>
              <a:latin typeface="+mn-lt"/>
              <a:ea typeface="+mn-ea"/>
              <a:cs typeface="+mn-cs"/>
            </a:rPr>
            <a:t>数量欄に入力しないと金額は表示されません</a:t>
          </a:r>
          <a:r>
            <a:rPr kumimoji="1" lang="ja-JP" altLang="en-US" sz="1100">
              <a:solidFill>
                <a:schemeClr val="lt1"/>
              </a:solidFill>
              <a:effectLst/>
              <a:latin typeface="+mn-lt"/>
              <a:ea typeface="+mn-ea"/>
              <a:cs typeface="+mn-cs"/>
            </a:rPr>
            <a:t>。</a:t>
          </a:r>
          <a:r>
            <a:rPr kumimoji="1" lang="ja-JP" altLang="en-US" sz="1100"/>
            <a:t>消費税込の金額で記載してください。尚、複数点をまとめて記載する場合には、その総額を単価部分に記載し、数量</a:t>
          </a:r>
          <a:r>
            <a:rPr kumimoji="1" lang="en-US" altLang="ja-JP" sz="1100"/>
            <a:t>=1</a:t>
          </a:r>
          <a:r>
            <a:rPr kumimoji="1" lang="ja-JP" altLang="en-US" sz="1100"/>
            <a:t>、単位</a:t>
          </a:r>
          <a:r>
            <a:rPr kumimoji="1" lang="en-US" altLang="ja-JP" sz="1100"/>
            <a:t>=</a:t>
          </a:r>
          <a:r>
            <a:rPr kumimoji="1" lang="ja-JP" altLang="en-US" sz="1100"/>
            <a:t>式としてください。</a:t>
          </a:r>
          <a:endParaRPr kumimoji="1" lang="en-US" altLang="ja-JP" sz="1100"/>
        </a:p>
        <a:p>
          <a:pPr marL="171450" indent="-171450" algn="l">
            <a:buFont typeface="Arial" panose="020B0604020202020204" pitchFamily="34" charset="0"/>
            <a:buChar char="•"/>
          </a:pPr>
          <a:r>
            <a:rPr kumimoji="1" lang="ja-JP" altLang="en-US" sz="1100"/>
            <a:t>海外の業者へ直接支払をする取引の場合は別途消費税相当額の計上が必要になります</a:t>
          </a:r>
          <a:endParaRPr kumimoji="1" lang="en-US" altLang="ja-JP" sz="1100"/>
        </a:p>
        <a:p>
          <a:pPr marL="628650" lvl="1" indent="-171450" eaLnBrk="1" fontAlgn="auto" latinLnBrk="0" hangingPunct="1">
            <a:buFont typeface="Wingdings" panose="05000000000000000000" pitchFamily="2" charset="2"/>
            <a:buChar char="Ø"/>
          </a:pPr>
          <a:r>
            <a:rPr kumimoji="1" lang="ja-JP" altLang="en-US" sz="1100">
              <a:solidFill>
                <a:schemeClr val="lt1"/>
              </a:solidFill>
              <a:effectLst/>
              <a:latin typeface="+mn-lt"/>
              <a:ea typeface="+mn-ea"/>
              <a:cs typeface="+mn-cs"/>
            </a:rPr>
            <a:t>消費税／消費税を含んでいる場合は「税込（課税）」を選択、消費税が含まれていない場合は「課税対象外」を選択してください。</a:t>
          </a:r>
          <a:endParaRPr kumimoji="1" lang="en-US" altLang="ja-JP" sz="1100">
            <a:solidFill>
              <a:schemeClr val="lt1"/>
            </a:solidFill>
            <a:effectLst/>
            <a:latin typeface="+mn-lt"/>
            <a:ea typeface="+mn-ea"/>
            <a:cs typeface="+mn-cs"/>
          </a:endParaRP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kumimoji="1" lang="ja-JP" altLang="ja-JP" sz="1100">
              <a:solidFill>
                <a:schemeClr val="lt1"/>
              </a:solidFill>
              <a:effectLst/>
              <a:latin typeface="+mn-lt"/>
              <a:ea typeface="+mn-ea"/>
              <a:cs typeface="+mn-cs"/>
            </a:rPr>
            <a:t>消費税相当額の有無／</a:t>
          </a:r>
          <a:r>
            <a:rPr kumimoji="1" lang="ja-JP" altLang="en-US" sz="1100">
              <a:solidFill>
                <a:schemeClr val="lt1"/>
              </a:solidFill>
              <a:effectLst/>
              <a:latin typeface="+mn-lt"/>
              <a:ea typeface="+mn-ea"/>
              <a:cs typeface="+mn-cs"/>
            </a:rPr>
            <a:t>消費税区分を入力すると自動入力されます。「要」の合計が消費税相当額計上対象額に表示され 、消費税相当額のシートに自動的に転記、計算されます。</a:t>
          </a:r>
          <a:endParaRPr kumimoji="1" lang="en-US" altLang="ja-JP" sz="1100">
            <a:solidFill>
              <a:schemeClr val="lt1"/>
            </a:solidFill>
            <a:effectLst/>
            <a:latin typeface="+mn-lt"/>
            <a:ea typeface="+mn-ea"/>
            <a:cs typeface="+mn-cs"/>
          </a:endParaRP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altLang="ja-JP" sz="1100" u="sng">
              <a:solidFill>
                <a:schemeClr val="lt1"/>
              </a:solidFill>
              <a:effectLst/>
              <a:latin typeface="+mn-lt"/>
              <a:ea typeface="+mn-ea"/>
              <a:cs typeface="+mn-cs"/>
            </a:rPr>
            <a:t>【</a:t>
          </a:r>
          <a:r>
            <a:rPr lang="ja-JP" altLang="ja-JP" sz="1100" u="sng">
              <a:solidFill>
                <a:schemeClr val="lt1"/>
              </a:solidFill>
              <a:effectLst/>
              <a:latin typeface="+mn-lt"/>
              <a:ea typeface="+mn-ea"/>
              <a:cs typeface="+mn-cs"/>
            </a:rPr>
            <a:t>鑑</a:t>
          </a:r>
          <a:r>
            <a:rPr lang="en-US" altLang="ja-JP" sz="1100" u="sng">
              <a:solidFill>
                <a:schemeClr val="lt1"/>
              </a:solidFill>
              <a:effectLst/>
              <a:latin typeface="+mn-lt"/>
              <a:ea typeface="+mn-ea"/>
              <a:cs typeface="+mn-cs"/>
            </a:rPr>
            <a:t>】</a:t>
          </a:r>
          <a:r>
            <a:rPr lang="ja-JP" altLang="ja-JP" sz="1100" u="sng">
              <a:solidFill>
                <a:schemeClr val="lt1"/>
              </a:solidFill>
              <a:effectLst/>
              <a:latin typeface="+mn-lt"/>
              <a:ea typeface="+mn-ea"/>
              <a:cs typeface="+mn-cs"/>
            </a:rPr>
            <a:t>シートにて「免税事業者を選択された場合は、すべて</a:t>
          </a:r>
          <a:r>
            <a:rPr kumimoji="1" lang="ja-JP" altLang="ja-JP" sz="1100" u="sng">
              <a:solidFill>
                <a:schemeClr val="lt1"/>
              </a:solidFill>
              <a:effectLst/>
              <a:latin typeface="+mn-lt"/>
              <a:ea typeface="+mn-ea"/>
              <a:cs typeface="+mn-cs"/>
            </a:rPr>
            <a:t>「税込（課税）」</a:t>
          </a:r>
          <a:r>
            <a:rPr lang="ja-JP" altLang="ja-JP" sz="1100" u="sng">
              <a:solidFill>
                <a:schemeClr val="lt1"/>
              </a:solidFill>
              <a:effectLst/>
              <a:latin typeface="+mn-lt"/>
              <a:ea typeface="+mn-ea"/>
              <a:cs typeface="+mn-cs"/>
            </a:rPr>
            <a:t>を選択してください。</a:t>
          </a:r>
          <a:endParaRPr lang="ja-JP" altLang="ja-JP" sz="1100">
            <a:effectLs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en-US" sz="1100">
              <a:solidFill>
                <a:schemeClr val="lt1"/>
              </a:solidFill>
              <a:effectLst/>
              <a:latin typeface="+mn-lt"/>
              <a:ea typeface="+mn-ea"/>
              <a:cs typeface="+mn-cs"/>
            </a:rPr>
            <a:t>金額欄は積算根拠欄を入力すると自動計算されます。</a:t>
          </a:r>
          <a:r>
            <a:rPr kumimoji="1" lang="ja-JP" altLang="en-US" sz="1100" u="sng">
              <a:solidFill>
                <a:schemeClr val="lt1"/>
              </a:solidFill>
              <a:effectLst/>
              <a:latin typeface="+mn-lt"/>
              <a:ea typeface="+mn-ea"/>
              <a:cs typeface="+mn-cs"/>
            </a:rPr>
            <a:t>金額欄に直接金額を入力しないでください。</a:t>
          </a:r>
          <a:endParaRPr kumimoji="1" lang="en-US" altLang="ja-JP" sz="1100" u="none">
            <a:solidFill>
              <a:schemeClr val="lt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ja-JP" sz="1100">
              <a:solidFill>
                <a:schemeClr val="lt1"/>
              </a:solidFill>
              <a:effectLst/>
              <a:latin typeface="+mn-lt"/>
              <a:ea typeface="+mn-ea"/>
              <a:cs typeface="+mn-cs"/>
            </a:rPr>
            <a:t>行を挿入する場合は、セルのロック解除が必要となりますので、</a:t>
          </a:r>
          <a:r>
            <a:rPr kumimoji="1" lang="en-US" altLang="ja-JP" sz="1100">
              <a:solidFill>
                <a:schemeClr val="lt1"/>
              </a:solidFill>
              <a:effectLst/>
              <a:latin typeface="+mn-lt"/>
              <a:ea typeface="+mn-ea"/>
              <a:cs typeface="+mn-cs"/>
            </a:rPr>
            <a:t>AMED</a:t>
          </a:r>
          <a:r>
            <a:rPr kumimoji="1" lang="ja-JP" altLang="ja-JP" sz="1100">
              <a:solidFill>
                <a:schemeClr val="lt1"/>
              </a:solidFill>
              <a:effectLst/>
              <a:latin typeface="+mn-lt"/>
              <a:ea typeface="+mn-ea"/>
              <a:cs typeface="+mn-cs"/>
            </a:rPr>
            <a:t>担当者にご相談ください。</a:t>
          </a:r>
          <a:endParaRPr lang="ja-JP" altLang="ja-JP" sz="11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104775</xdr:colOff>
      <xdr:row>3</xdr:row>
      <xdr:rowOff>38099</xdr:rowOff>
    </xdr:from>
    <xdr:to>
      <xdr:col>17</xdr:col>
      <xdr:colOff>533400</xdr:colOff>
      <xdr:row>19</xdr:row>
      <xdr:rowOff>142875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8848725" y="590549"/>
          <a:ext cx="0" cy="30099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t>作成上の注意</a:t>
          </a:r>
          <a:endParaRPr kumimoji="1" lang="en-US" altLang="ja-JP" sz="2000" b="1"/>
        </a:p>
        <a:p>
          <a:r>
            <a:rPr lang="en-US" altLang="ja-JP" sz="1600" b="0" i="0">
              <a:solidFill>
                <a:schemeClr val="lt1"/>
              </a:solidFill>
              <a:effectLst/>
              <a:latin typeface="+mn-lt"/>
              <a:ea typeface="+mn-ea"/>
              <a:cs typeface="+mn-cs"/>
            </a:rPr>
            <a:t>※</a:t>
          </a:r>
          <a:r>
            <a:rPr lang="ja-JP" altLang="ja-JP" sz="1600" b="0" i="0">
              <a:solidFill>
                <a:schemeClr val="lt1"/>
              </a:solidFill>
              <a:effectLst/>
              <a:latin typeface="+mn-lt"/>
              <a:ea typeface="+mn-ea"/>
              <a:cs typeface="+mn-cs"/>
            </a:rPr>
            <a:t>提出の際は記載例を削除の上、黒字で記入してください。</a:t>
          </a:r>
          <a:r>
            <a:rPr lang="ja-JP" altLang="ja-JP" sz="1600">
              <a:solidFill>
                <a:schemeClr val="lt1"/>
              </a:solidFill>
              <a:effectLst/>
              <a:latin typeface="+mn-lt"/>
              <a:ea typeface="+mn-ea"/>
              <a:cs typeface="+mn-cs"/>
            </a:rPr>
            <a:t> </a:t>
          </a:r>
          <a:endParaRPr lang="ja-JP" altLang="ja-JP" sz="1600">
            <a:effectLst/>
          </a:endParaRPr>
        </a:p>
        <a:p>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費目自体に該当する計上が無い場合は記載例は削除してください。</a:t>
          </a:r>
          <a:endParaRPr kumimoji="1" lang="en-US" altLang="ja-JP" sz="16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lt1"/>
              </a:solidFill>
              <a:effectLst/>
              <a:latin typeface="+mn-lt"/>
              <a:ea typeface="+mn-ea"/>
              <a:cs typeface="+mn-cs"/>
            </a:rPr>
            <a:t>※</a:t>
          </a:r>
          <a:r>
            <a:rPr kumimoji="1" lang="ja-JP" altLang="ja-JP" sz="1600">
              <a:solidFill>
                <a:schemeClr val="lt1"/>
              </a:solidFill>
              <a:effectLst/>
              <a:latin typeface="+mn-lt"/>
              <a:ea typeface="+mn-ea"/>
              <a:cs typeface="+mn-cs"/>
            </a:rPr>
            <a:t>水色セル</a:t>
          </a:r>
          <a:r>
            <a:rPr kumimoji="1" lang="ja-JP" altLang="en-US" sz="1600">
              <a:solidFill>
                <a:schemeClr val="lt1"/>
              </a:solidFill>
              <a:effectLst/>
              <a:latin typeface="+mn-lt"/>
              <a:ea typeface="+mn-ea"/>
              <a:cs typeface="+mn-cs"/>
            </a:rPr>
            <a:t>に</a:t>
          </a:r>
          <a:r>
            <a:rPr kumimoji="1" lang="ja-JP" altLang="ja-JP" sz="1600">
              <a:solidFill>
                <a:schemeClr val="lt1"/>
              </a:solidFill>
              <a:effectLst/>
              <a:latin typeface="+mn-lt"/>
              <a:ea typeface="+mn-ea"/>
              <a:cs typeface="+mn-cs"/>
            </a:rPr>
            <a:t>記入してください。（</a:t>
          </a:r>
          <a:r>
            <a:rPr kumimoji="1" lang="ja-JP" altLang="ja-JP" sz="1600" u="sng">
              <a:solidFill>
                <a:schemeClr val="lt1"/>
              </a:solidFill>
              <a:effectLst/>
              <a:latin typeface="+mn-lt"/>
              <a:ea typeface="+mn-ea"/>
              <a:cs typeface="+mn-cs"/>
            </a:rPr>
            <a:t>水色セル以外については変更等しないでください。</a:t>
          </a:r>
          <a:r>
            <a:rPr kumimoji="1" lang="ja-JP" altLang="ja-JP" sz="1600">
              <a:solidFill>
                <a:schemeClr val="lt1"/>
              </a:solidFill>
              <a:effectLst/>
              <a:latin typeface="+mn-lt"/>
              <a:ea typeface="+mn-ea"/>
              <a:cs typeface="+mn-cs"/>
            </a:rPr>
            <a:t>）</a:t>
          </a:r>
          <a:endParaRPr lang="ja-JP" altLang="ja-JP" sz="1600">
            <a:effectLst/>
          </a:endParaRPr>
        </a:p>
        <a:p>
          <a:pPr algn="l"/>
          <a:endParaRPr kumimoji="1" lang="en-US" altLang="ja-JP" sz="1100"/>
        </a:p>
        <a:p>
          <a:pPr marL="171450" indent="-171450" algn="l">
            <a:buFont typeface="Arial" panose="020B0604020202020204" pitchFamily="34" charset="0"/>
            <a:buChar char="•"/>
          </a:pPr>
          <a:r>
            <a:rPr kumimoji="1" lang="ja-JP" altLang="en-US" sz="1100"/>
            <a:t>件名／具体的な外注件名を記載してください。</a:t>
          </a:r>
          <a:endParaRPr kumimoji="1" lang="en-US" altLang="ja-JP" sz="1100"/>
        </a:p>
        <a:p>
          <a:pPr marL="171450" indent="-171450" algn="l">
            <a:buFont typeface="Arial" panose="020B0604020202020204" pitchFamily="34" charset="0"/>
            <a:buChar char="•"/>
          </a:pPr>
          <a:r>
            <a:rPr kumimoji="1" lang="ja-JP" altLang="en-US" sz="1100"/>
            <a:t>目的／使途を必ず記入してください。空欄は不可</a:t>
          </a:r>
          <a:endParaRPr kumimoji="1" lang="en-US" altLang="ja-JP" sz="1100"/>
        </a:p>
        <a:p>
          <a:pPr marL="171450" indent="-171450" algn="l">
            <a:buFont typeface="Arial" panose="020B0604020202020204" pitchFamily="34" charset="0"/>
            <a:buChar char="•"/>
          </a:pPr>
          <a:r>
            <a:rPr kumimoji="1" lang="ja-JP" altLang="en-US" sz="1100">
              <a:solidFill>
                <a:schemeClr val="lt1"/>
              </a:solidFill>
              <a:effectLst/>
              <a:latin typeface="+mn-lt"/>
              <a:ea typeface="+mn-ea"/>
              <a:cs typeface="+mn-cs"/>
            </a:rPr>
            <a:t>積算根拠／</a:t>
          </a:r>
          <a:r>
            <a:rPr kumimoji="1" lang="ja-JP" altLang="ja-JP" sz="1100">
              <a:solidFill>
                <a:schemeClr val="lt1"/>
              </a:solidFill>
              <a:effectLst/>
              <a:latin typeface="+mn-lt"/>
              <a:ea typeface="+mn-ea"/>
              <a:cs typeface="+mn-cs"/>
            </a:rPr>
            <a:t>単価と数量を</a:t>
          </a:r>
          <a:r>
            <a:rPr kumimoji="1" lang="ja-JP" altLang="en-US" sz="1100">
              <a:solidFill>
                <a:schemeClr val="lt1"/>
              </a:solidFill>
              <a:effectLst/>
              <a:latin typeface="+mn-lt"/>
              <a:ea typeface="+mn-ea"/>
              <a:cs typeface="+mn-cs"/>
            </a:rPr>
            <a:t>入力してください。</a:t>
          </a:r>
          <a:r>
            <a:rPr kumimoji="1" lang="ja-JP" altLang="ja-JP" sz="1100">
              <a:solidFill>
                <a:schemeClr val="lt1"/>
              </a:solidFill>
              <a:effectLst/>
              <a:latin typeface="+mn-lt"/>
              <a:ea typeface="+mn-ea"/>
              <a:cs typeface="+mn-cs"/>
            </a:rPr>
            <a:t>入力すると金額が自動計算されます</a:t>
          </a:r>
          <a:r>
            <a:rPr kumimoji="1" lang="ja-JP" altLang="en-US" sz="1100">
              <a:solidFill>
                <a:schemeClr val="lt1"/>
              </a:solidFill>
              <a:effectLst/>
              <a:latin typeface="+mn-lt"/>
              <a:ea typeface="+mn-ea"/>
              <a:cs typeface="+mn-cs"/>
            </a:rPr>
            <a:t>。</a:t>
          </a:r>
          <a:r>
            <a:rPr kumimoji="1" lang="ja-JP" altLang="en-US" sz="1100"/>
            <a:t>消費税込の金額で記載してください。</a:t>
          </a:r>
          <a:endParaRPr kumimoji="1" lang="en-US" altLang="ja-JP" sz="1100"/>
        </a:p>
        <a:p>
          <a:pPr marL="171450" indent="-171450" algn="l">
            <a:buFont typeface="Arial" panose="020B0604020202020204" pitchFamily="34" charset="0"/>
            <a:buChar char="•"/>
          </a:pPr>
          <a:r>
            <a:rPr kumimoji="1" lang="ja-JP" altLang="en-US" sz="1100" u="sng"/>
            <a:t>海外の業者へ直接支払をする取引の場合は別途消費税相当額の計上が必要になります。</a:t>
          </a:r>
          <a:endParaRPr kumimoji="1" lang="en-US" altLang="ja-JP" sz="1100" u="sng"/>
        </a:p>
        <a:p>
          <a:pPr marL="628650" lvl="1" indent="-171450" eaLnBrk="1" fontAlgn="auto" latinLnBrk="0" hangingPunct="1">
            <a:buFont typeface="Wingdings" panose="05000000000000000000" pitchFamily="2" charset="2"/>
            <a:buChar char="Ø"/>
          </a:pPr>
          <a:r>
            <a:rPr kumimoji="1" lang="ja-JP" altLang="en-US" sz="1100">
              <a:solidFill>
                <a:schemeClr val="lt1"/>
              </a:solidFill>
              <a:effectLst/>
              <a:latin typeface="+mn-lt"/>
              <a:ea typeface="+mn-ea"/>
              <a:cs typeface="+mn-cs"/>
            </a:rPr>
            <a:t>消費税／消費税を含んでいる場合は「税込（課税）」を選択、消費税が含まれていない場合は「課税対象外」を選択してください。</a:t>
          </a:r>
          <a:endParaRPr kumimoji="1" lang="en-US" altLang="ja-JP" sz="1100">
            <a:solidFill>
              <a:schemeClr val="lt1"/>
            </a:solidFill>
            <a:effectLst/>
            <a:latin typeface="+mn-lt"/>
            <a:ea typeface="+mn-ea"/>
            <a:cs typeface="+mn-cs"/>
          </a:endParaRPr>
        </a:p>
        <a:p>
          <a:pPr marL="628650" lvl="1" indent="-171450" eaLnBrk="1" fontAlgn="auto" latinLnBrk="0" hangingPunct="1">
            <a:buFont typeface="Wingdings" panose="05000000000000000000" pitchFamily="2" charset="2"/>
            <a:buChar char="Ø"/>
          </a:pPr>
          <a:r>
            <a:rPr kumimoji="1" lang="ja-JP" altLang="en-US" sz="1100">
              <a:solidFill>
                <a:schemeClr val="lt1"/>
              </a:solidFill>
              <a:effectLst/>
              <a:latin typeface="+mn-lt"/>
              <a:ea typeface="+mn-ea"/>
              <a:cs typeface="+mn-cs"/>
            </a:rPr>
            <a:t>消費税相当額の有無／消費税区分を入力すると自動入力されます。「要」の合計が消費税相当額計上対象額に表示され 、消費税相当額のシートに自動的に転記、計算されます。</a:t>
          </a:r>
          <a:endParaRPr kumimoji="1" lang="en-US" altLang="ja-JP" sz="1100">
            <a:solidFill>
              <a:schemeClr val="lt1"/>
            </a:solidFill>
            <a:effectLst/>
            <a:latin typeface="+mn-lt"/>
            <a:ea typeface="+mn-ea"/>
            <a:cs typeface="+mn-cs"/>
          </a:endParaRPr>
        </a:p>
        <a:p>
          <a:pPr marL="628650" lvl="1" indent="-171450" eaLnBrk="1" fontAlgn="auto" latinLnBrk="0" hangingPunct="1">
            <a:buFont typeface="Wingdings" panose="05000000000000000000" pitchFamily="2" charset="2"/>
            <a:buChar char="Ø"/>
          </a:pPr>
          <a:r>
            <a:rPr kumimoji="1" lang="en-US" altLang="ja-JP" sz="1100" u="sng">
              <a:solidFill>
                <a:schemeClr val="lt1"/>
              </a:solidFill>
              <a:effectLst/>
              <a:latin typeface="+mn-lt"/>
              <a:ea typeface="+mn-ea"/>
              <a:cs typeface="+mn-cs"/>
            </a:rPr>
            <a:t>【</a:t>
          </a:r>
          <a:r>
            <a:rPr kumimoji="1" lang="ja-JP" altLang="en-US" sz="1100" u="sng">
              <a:solidFill>
                <a:schemeClr val="lt1"/>
              </a:solidFill>
              <a:effectLst/>
              <a:latin typeface="+mn-lt"/>
              <a:ea typeface="+mn-ea"/>
              <a:cs typeface="+mn-cs"/>
            </a:rPr>
            <a:t>鑑</a:t>
          </a:r>
          <a:r>
            <a:rPr kumimoji="1" lang="en-US" altLang="ja-JP" sz="1100" u="sng">
              <a:solidFill>
                <a:schemeClr val="lt1"/>
              </a:solidFill>
              <a:effectLst/>
              <a:latin typeface="+mn-lt"/>
              <a:ea typeface="+mn-ea"/>
              <a:cs typeface="+mn-cs"/>
            </a:rPr>
            <a:t>】</a:t>
          </a:r>
          <a:r>
            <a:rPr kumimoji="1" lang="ja-JP" altLang="en-US" sz="1100" u="sng">
              <a:solidFill>
                <a:schemeClr val="lt1"/>
              </a:solidFill>
              <a:effectLst/>
              <a:latin typeface="+mn-lt"/>
              <a:ea typeface="+mn-ea"/>
              <a:cs typeface="+mn-cs"/>
            </a:rPr>
            <a:t>シートにて「免税事業者」を選択された場合は、すべて「税込（課税）」を選択してください。</a:t>
          </a:r>
          <a:endParaRPr kumimoji="1" lang="en-US" altLang="ja-JP" sz="1100" u="sng">
            <a:solidFill>
              <a:schemeClr val="lt1"/>
            </a:solidFill>
            <a:effectLst/>
            <a:latin typeface="+mn-lt"/>
            <a:ea typeface="+mn-ea"/>
            <a:cs typeface="+mn-cs"/>
          </a:endParaRPr>
        </a:p>
        <a:p>
          <a:pPr marL="171450" indent="-171450">
            <a:buFont typeface="Arial" panose="020B0604020202020204" pitchFamily="34" charset="0"/>
            <a:buChar char="•"/>
          </a:pPr>
          <a:r>
            <a:rPr kumimoji="1" lang="ja-JP" altLang="ja-JP" sz="1100">
              <a:solidFill>
                <a:schemeClr val="lt1"/>
              </a:solidFill>
              <a:effectLst/>
              <a:latin typeface="+mn-lt"/>
              <a:ea typeface="+mn-ea"/>
              <a:cs typeface="+mn-cs"/>
            </a:rPr>
            <a:t>行を挿入する場合はセルのロック解除が必要となりますので、</a:t>
          </a:r>
          <a:r>
            <a:rPr kumimoji="1" lang="en-US" altLang="ja-JP" sz="1100">
              <a:solidFill>
                <a:schemeClr val="lt1"/>
              </a:solidFill>
              <a:effectLst/>
              <a:latin typeface="+mn-lt"/>
              <a:ea typeface="+mn-ea"/>
              <a:cs typeface="+mn-cs"/>
            </a:rPr>
            <a:t>AMED</a:t>
          </a:r>
          <a:r>
            <a:rPr kumimoji="1" lang="ja-JP" altLang="ja-JP" sz="1100">
              <a:solidFill>
                <a:schemeClr val="lt1"/>
              </a:solidFill>
              <a:effectLst/>
              <a:latin typeface="+mn-lt"/>
              <a:ea typeface="+mn-ea"/>
              <a:cs typeface="+mn-cs"/>
            </a:rPr>
            <a:t>担当者にご相談ください。</a:t>
          </a:r>
          <a:endParaRPr lang="ja-JP" altLang="ja-JP" sz="11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DA54-784A-487F-9ECA-DC5AFA442821}">
  <sheetPr>
    <tabColor theme="2" tint="-0.249977111117893"/>
    <pageSetUpPr fitToPage="1"/>
  </sheetPr>
  <dimension ref="A1:N14"/>
  <sheetViews>
    <sheetView showGridLines="0" zoomScaleNormal="100" workbookViewId="0">
      <selection activeCell="D10" sqref="D10"/>
    </sheetView>
  </sheetViews>
  <sheetFormatPr defaultRowHeight="13.5"/>
  <cols>
    <col min="1" max="2" width="15.5703125" customWidth="1"/>
    <col min="3" max="4" width="14.5703125" customWidth="1"/>
    <col min="5" max="5" width="15.5703125" customWidth="1"/>
  </cols>
  <sheetData>
    <row r="1" spans="1:14">
      <c r="A1" t="s">
        <v>0</v>
      </c>
    </row>
    <row r="2" spans="1:14" ht="18" thickBot="1">
      <c r="A2" s="186" t="s">
        <v>1</v>
      </c>
      <c r="B2" s="186"/>
      <c r="C2" s="186"/>
      <c r="D2" s="186"/>
      <c r="E2" s="186"/>
    </row>
    <row r="3" spans="1:14" ht="27.75" thickBot="1">
      <c r="A3" s="1" t="s">
        <v>2</v>
      </c>
      <c r="B3" s="2" t="s">
        <v>3</v>
      </c>
      <c r="C3" s="3" t="s">
        <v>4</v>
      </c>
      <c r="D3" s="3" t="s">
        <v>5</v>
      </c>
      <c r="E3" s="4" t="s">
        <v>6</v>
      </c>
    </row>
    <row r="4" spans="1:14" ht="27.95" customHeight="1">
      <c r="A4" s="187" t="s">
        <v>7</v>
      </c>
      <c r="B4" s="5" t="s">
        <v>8</v>
      </c>
      <c r="C4" s="6">
        <v>7853772</v>
      </c>
      <c r="D4" s="7">
        <f>'外部研究費 (記載例)'!H6</f>
        <v>2600000</v>
      </c>
      <c r="E4" s="189">
        <f>+C4+C5+D4+D5</f>
        <v>11070772</v>
      </c>
    </row>
    <row r="5" spans="1:14" ht="27.95" customHeight="1" thickBot="1">
      <c r="A5" s="188"/>
      <c r="B5" s="8" t="s">
        <v>9</v>
      </c>
      <c r="C5" s="9">
        <v>17000</v>
      </c>
      <c r="D5" s="10">
        <f>'外部研究費 (記載例)'!H7</f>
        <v>600000</v>
      </c>
      <c r="E5" s="190"/>
    </row>
    <row r="6" spans="1:14" ht="27.95" customHeight="1">
      <c r="A6" s="187" t="s">
        <v>10</v>
      </c>
      <c r="B6" s="5" t="s">
        <v>11</v>
      </c>
      <c r="C6" s="6">
        <v>140000</v>
      </c>
      <c r="D6" s="7">
        <f>'外部研究費 (記載例)'!H8</f>
        <v>150000</v>
      </c>
      <c r="E6" s="189">
        <f>+C6+C7+D6+D7</f>
        <v>1510000</v>
      </c>
    </row>
    <row r="7" spans="1:14" ht="27.95" customHeight="1" thickBot="1">
      <c r="A7" s="188"/>
      <c r="B7" s="8" t="s">
        <v>12</v>
      </c>
      <c r="C7" s="9">
        <v>270000</v>
      </c>
      <c r="D7" s="10">
        <f>'外部研究費 (記載例)'!H9</f>
        <v>950000</v>
      </c>
      <c r="E7" s="190"/>
    </row>
    <row r="8" spans="1:14" ht="27.95" customHeight="1">
      <c r="A8" s="191" t="s">
        <v>13</v>
      </c>
      <c r="B8" s="5" t="s">
        <v>14</v>
      </c>
      <c r="C8" s="6">
        <v>4080000</v>
      </c>
      <c r="D8" s="7">
        <f>'外部研究費 (記載例)'!H10</f>
        <v>1400000</v>
      </c>
      <c r="E8" s="189">
        <f>+C8+C9+C11+C10+D8+D9+D10+D11</f>
        <v>10279000</v>
      </c>
    </row>
    <row r="9" spans="1:14" ht="27.95" customHeight="1">
      <c r="A9" s="192"/>
      <c r="B9" s="11" t="s">
        <v>15</v>
      </c>
      <c r="C9" s="12">
        <v>849000</v>
      </c>
      <c r="D9" s="13">
        <f>'外部研究費 (記載例)'!H11</f>
        <v>650000</v>
      </c>
      <c r="E9" s="194"/>
    </row>
    <row r="10" spans="1:14" ht="27.95" customHeight="1">
      <c r="A10" s="192"/>
      <c r="B10" s="11" t="s">
        <v>16</v>
      </c>
      <c r="C10" s="12">
        <v>1500000</v>
      </c>
      <c r="D10" s="13">
        <f>'外部研究費 (記載例)'!H12</f>
        <v>1100000</v>
      </c>
      <c r="E10" s="194"/>
    </row>
    <row r="11" spans="1:14" ht="27.95" customHeight="1" thickBot="1">
      <c r="A11" s="193"/>
      <c r="B11" s="8" t="s">
        <v>17</v>
      </c>
      <c r="C11" s="9">
        <v>650000</v>
      </c>
      <c r="D11" s="10">
        <f>'外部研究費 (記載例)'!H13</f>
        <v>50000</v>
      </c>
      <c r="E11" s="190"/>
    </row>
    <row r="12" spans="1:14" ht="27.95" customHeight="1" thickBot="1">
      <c r="A12" s="182" t="s">
        <v>18</v>
      </c>
      <c r="B12" s="183"/>
      <c r="C12" s="14">
        <f>SUM(C4:C11)</f>
        <v>15359772</v>
      </c>
      <c r="D12" s="14">
        <f>SUM(D4:D11)</f>
        <v>7500000</v>
      </c>
      <c r="E12" s="15">
        <f>SUM(E4:E11)</f>
        <v>22859772</v>
      </c>
    </row>
    <row r="13" spans="1:14" ht="27.95" customHeight="1"/>
    <row r="14" spans="1:14" ht="17.25">
      <c r="I14" s="184"/>
      <c r="J14" s="185"/>
      <c r="K14" s="185"/>
      <c r="L14" s="185"/>
      <c r="M14" s="185"/>
      <c r="N14" s="185"/>
    </row>
  </sheetData>
  <mergeCells count="9">
    <mergeCell ref="A12:B12"/>
    <mergeCell ref="I14:N14"/>
    <mergeCell ref="A2:E2"/>
    <mergeCell ref="A4:A5"/>
    <mergeCell ref="E4:E5"/>
    <mergeCell ref="A6:A7"/>
    <mergeCell ref="E6:E7"/>
    <mergeCell ref="A8:A11"/>
    <mergeCell ref="E8:E11"/>
  </mergeCells>
  <phoneticPr fontId="2"/>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92"/>
  <sheetViews>
    <sheetView view="pageBreakPreview" zoomScaleNormal="100" zoomScaleSheetLayoutView="100" workbookViewId="0">
      <selection activeCell="A24" sqref="A24"/>
    </sheetView>
  </sheetViews>
  <sheetFormatPr defaultColWidth="9" defaultRowHeight="19.5" customHeight="1"/>
  <cols>
    <col min="1" max="1" width="33.140625" style="124" customWidth="1"/>
    <col min="2" max="2" width="40.85546875" style="124" customWidth="1"/>
    <col min="3" max="3" width="14.5703125" style="35" customWidth="1"/>
    <col min="4" max="4" width="7.85546875" style="35" customWidth="1"/>
    <col min="5" max="5" width="5.42578125" style="35" bestFit="1" customWidth="1"/>
    <col min="6" max="6" width="9.5703125" style="77" bestFit="1" customWidth="1"/>
    <col min="7" max="7" width="0" style="34" hidden="1" customWidth="1"/>
    <col min="8" max="29" width="0" style="35" hidden="1" customWidth="1"/>
    <col min="30" max="16384" width="9" style="35"/>
  </cols>
  <sheetData>
    <row r="1" spans="1:7" ht="19.5" customHeight="1">
      <c r="A1" s="124" t="s">
        <v>84</v>
      </c>
    </row>
    <row r="2" spans="1:7" ht="19.5" customHeight="1" thickBot="1">
      <c r="A2" s="124" t="s">
        <v>85</v>
      </c>
      <c r="D2" s="36"/>
      <c r="E2" s="36"/>
      <c r="F2" s="38" t="s">
        <v>45</v>
      </c>
    </row>
    <row r="3" spans="1:7" ht="13.5" customHeight="1">
      <c r="A3" s="231" t="s">
        <v>80</v>
      </c>
      <c r="B3" s="233" t="s">
        <v>81</v>
      </c>
      <c r="C3" s="235" t="s">
        <v>51</v>
      </c>
      <c r="D3" s="236"/>
      <c r="E3" s="237"/>
      <c r="F3" s="222" t="s">
        <v>52</v>
      </c>
    </row>
    <row r="4" spans="1:7" ht="13.5" customHeight="1" thickBot="1">
      <c r="A4" s="232"/>
      <c r="B4" s="234"/>
      <c r="C4" s="39" t="s">
        <v>53</v>
      </c>
      <c r="D4" s="125" t="s">
        <v>83</v>
      </c>
      <c r="E4" s="125" t="s">
        <v>86</v>
      </c>
      <c r="F4" s="238"/>
    </row>
    <row r="5" spans="1:7" s="34" customFormat="1" ht="17.25" customHeight="1">
      <c r="A5" s="126"/>
      <c r="B5" s="127"/>
      <c r="C5" s="80"/>
      <c r="D5" s="98"/>
      <c r="E5" s="128"/>
      <c r="F5" s="129">
        <f>ROUNDDOWN(C5*D5,0)</f>
        <v>0</v>
      </c>
      <c r="G5" s="50" t="s">
        <v>58</v>
      </c>
    </row>
    <row r="6" spans="1:7" ht="17.25" customHeight="1">
      <c r="A6" s="126"/>
      <c r="B6" s="127"/>
      <c r="C6" s="80"/>
      <c r="D6" s="98"/>
      <c r="E6" s="128"/>
      <c r="F6" s="129">
        <f t="shared" ref="F6:F19" si="0">ROUNDDOWN(C6*D6,0)</f>
        <v>0</v>
      </c>
    </row>
    <row r="7" spans="1:7" ht="17.25" customHeight="1">
      <c r="A7" s="130"/>
      <c r="B7" s="131"/>
      <c r="C7" s="80"/>
      <c r="D7" s="98"/>
      <c r="E7" s="128"/>
      <c r="F7" s="129">
        <f t="shared" si="0"/>
        <v>0</v>
      </c>
    </row>
    <row r="8" spans="1:7" ht="17.25" customHeight="1">
      <c r="A8" s="126"/>
      <c r="B8" s="127"/>
      <c r="C8" s="80"/>
      <c r="D8" s="98"/>
      <c r="E8" s="128"/>
      <c r="F8" s="129">
        <f t="shared" si="0"/>
        <v>0</v>
      </c>
    </row>
    <row r="9" spans="1:7" ht="17.25" customHeight="1">
      <c r="A9" s="126"/>
      <c r="B9" s="127"/>
      <c r="C9" s="80"/>
      <c r="D9" s="98"/>
      <c r="E9" s="128"/>
      <c r="F9" s="129">
        <f t="shared" si="0"/>
        <v>0</v>
      </c>
    </row>
    <row r="10" spans="1:7" ht="17.25" customHeight="1">
      <c r="A10" s="132"/>
      <c r="B10" s="133"/>
      <c r="C10" s="134"/>
      <c r="D10" s="135"/>
      <c r="E10" s="135"/>
      <c r="F10" s="129">
        <f t="shared" si="0"/>
        <v>0</v>
      </c>
    </row>
    <row r="11" spans="1:7" ht="17.25" customHeight="1">
      <c r="A11" s="132"/>
      <c r="B11" s="133"/>
      <c r="C11" s="134"/>
      <c r="D11" s="135"/>
      <c r="E11" s="135"/>
      <c r="F11" s="129">
        <f t="shared" si="0"/>
        <v>0</v>
      </c>
    </row>
    <row r="12" spans="1:7" ht="17.25" customHeight="1">
      <c r="A12" s="132"/>
      <c r="B12" s="133"/>
      <c r="C12" s="134"/>
      <c r="D12" s="135"/>
      <c r="E12" s="135"/>
      <c r="F12" s="129">
        <f t="shared" si="0"/>
        <v>0</v>
      </c>
    </row>
    <row r="13" spans="1:7" ht="17.25" customHeight="1">
      <c r="A13" s="132"/>
      <c r="B13" s="133"/>
      <c r="C13" s="134"/>
      <c r="D13" s="135"/>
      <c r="E13" s="135"/>
      <c r="F13" s="129">
        <f t="shared" si="0"/>
        <v>0</v>
      </c>
    </row>
    <row r="14" spans="1:7" ht="17.25" customHeight="1">
      <c r="A14" s="132"/>
      <c r="B14" s="133"/>
      <c r="C14" s="134"/>
      <c r="D14" s="135"/>
      <c r="E14" s="135"/>
      <c r="F14" s="129">
        <f t="shared" si="0"/>
        <v>0</v>
      </c>
    </row>
    <row r="15" spans="1:7" ht="17.25" customHeight="1">
      <c r="A15" s="132"/>
      <c r="B15" s="133"/>
      <c r="C15" s="134"/>
      <c r="D15" s="135"/>
      <c r="E15" s="135"/>
      <c r="F15" s="129">
        <f t="shared" si="0"/>
        <v>0</v>
      </c>
    </row>
    <row r="16" spans="1:7" s="140" customFormat="1" ht="17.25" customHeight="1">
      <c r="A16" s="136"/>
      <c r="B16" s="137"/>
      <c r="C16" s="138"/>
      <c r="D16" s="139"/>
      <c r="E16" s="139"/>
      <c r="F16" s="129">
        <f t="shared" si="0"/>
        <v>0</v>
      </c>
      <c r="G16" s="34"/>
    </row>
    <row r="17" spans="1:7" s="140" customFormat="1" ht="17.25" customHeight="1">
      <c r="A17" s="141"/>
      <c r="B17" s="137"/>
      <c r="C17" s="138"/>
      <c r="D17" s="139"/>
      <c r="E17" s="139"/>
      <c r="F17" s="129">
        <f t="shared" si="0"/>
        <v>0</v>
      </c>
      <c r="G17" s="34"/>
    </row>
    <row r="18" spans="1:7" s="140" customFormat="1" ht="17.25" customHeight="1">
      <c r="A18" s="141"/>
      <c r="B18" s="137"/>
      <c r="C18" s="138"/>
      <c r="D18" s="139"/>
      <c r="E18" s="139"/>
      <c r="F18" s="129">
        <f t="shared" si="0"/>
        <v>0</v>
      </c>
      <c r="G18" s="34"/>
    </row>
    <row r="19" spans="1:7" s="140" customFormat="1" ht="17.25" customHeight="1" thickBot="1">
      <c r="A19" s="142"/>
      <c r="B19" s="143"/>
      <c r="C19" s="144"/>
      <c r="D19" s="145"/>
      <c r="E19" s="145"/>
      <c r="F19" s="129">
        <f t="shared" si="0"/>
        <v>0</v>
      </c>
      <c r="G19" s="34"/>
    </row>
    <row r="20" spans="1:7" ht="17.25" customHeight="1" thickBot="1">
      <c r="A20" s="201" t="s">
        <v>59</v>
      </c>
      <c r="B20" s="202"/>
      <c r="C20" s="202"/>
      <c r="D20" s="202"/>
      <c r="E20" s="105"/>
      <c r="F20" s="106">
        <f>SUM(F5:F19)</f>
        <v>0</v>
      </c>
    </row>
    <row r="21" spans="1:7" ht="17.25" customHeight="1">
      <c r="A21" s="146"/>
      <c r="B21" s="146"/>
      <c r="C21" s="73"/>
      <c r="D21" s="71"/>
      <c r="E21" s="71"/>
      <c r="F21" s="107"/>
    </row>
    <row r="22" spans="1:7" s="34" customFormat="1" ht="17.25" customHeight="1">
      <c r="B22" s="147"/>
      <c r="F22" s="148"/>
    </row>
    <row r="23" spans="1:7" s="34" customFormat="1" ht="17.25" customHeight="1">
      <c r="A23" s="147"/>
      <c r="B23" s="147"/>
      <c r="F23" s="96"/>
    </row>
    <row r="24" spans="1:7" ht="17.25" customHeight="1"/>
    <row r="25" spans="1:7" ht="17.25" customHeight="1"/>
    <row r="26" spans="1:7" ht="17.25" customHeight="1"/>
    <row r="27" spans="1:7" s="140" customFormat="1" ht="17.25" customHeight="1">
      <c r="A27" s="124"/>
      <c r="B27" s="124"/>
      <c r="C27" s="35"/>
      <c r="D27" s="35"/>
      <c r="E27" s="35"/>
      <c r="F27" s="77"/>
      <c r="G27" s="34"/>
    </row>
    <row r="28" spans="1:7" s="140" customFormat="1" ht="17.25" customHeight="1">
      <c r="A28" s="124"/>
      <c r="B28" s="124"/>
      <c r="C28" s="35"/>
      <c r="D28" s="35"/>
      <c r="E28" s="35"/>
      <c r="F28" s="77"/>
      <c r="G28" s="34"/>
    </row>
    <row r="29" spans="1:7" s="140" customFormat="1" ht="17.25" customHeight="1">
      <c r="A29" s="124"/>
      <c r="B29" s="124"/>
      <c r="C29" s="35"/>
      <c r="D29" s="35"/>
      <c r="E29" s="35"/>
      <c r="F29" s="77"/>
      <c r="G29" s="34"/>
    </row>
    <row r="30" spans="1:7" s="140" customFormat="1" ht="17.25" customHeight="1">
      <c r="A30" s="124"/>
      <c r="B30" s="124"/>
      <c r="C30" s="35"/>
      <c r="D30" s="35"/>
      <c r="E30" s="35"/>
      <c r="F30" s="77"/>
      <c r="G30" s="34"/>
    </row>
    <row r="31" spans="1:7" ht="17.25" customHeight="1"/>
    <row r="32" spans="1:7"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5" customHeight="1"/>
    <row r="48" ht="15" customHeight="1"/>
    <row r="49" ht="15" customHeight="1"/>
    <row r="50" ht="15" customHeight="1"/>
    <row r="51" ht="15" customHeight="1"/>
    <row r="52" ht="15" customHeight="1"/>
    <row r="53" ht="15" customHeight="1"/>
    <row r="54" ht="15" customHeight="1"/>
    <row r="55" ht="1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sheetData>
  <mergeCells count="5">
    <mergeCell ref="A3:A4"/>
    <mergeCell ref="B3:B4"/>
    <mergeCell ref="C3:E3"/>
    <mergeCell ref="F3:F4"/>
    <mergeCell ref="A20:D20"/>
  </mergeCells>
  <phoneticPr fontId="2"/>
  <dataValidations count="1">
    <dataValidation type="list" allowBlank="1" showInputMessage="1" showErrorMessage="1" sqref="E5:E19" xr:uid="{00000000-0002-0000-0700-000000000000}">
      <formula1>"選択してください,個,点,台,式,件,匹"</formula1>
    </dataValidation>
  </dataValidations>
  <pageMargins left="0.7" right="0.7" top="0.75" bottom="0.75" header="0.3" footer="0.3"/>
  <pageSetup paperSize="9" fitToHeight="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7"/>
  <sheetViews>
    <sheetView view="pageBreakPreview" zoomScaleNormal="100" zoomScaleSheetLayoutView="100" workbookViewId="0">
      <selection activeCell="A29" sqref="A29"/>
    </sheetView>
  </sheetViews>
  <sheetFormatPr defaultColWidth="9" defaultRowHeight="14.25"/>
  <cols>
    <col min="1" max="1" width="33" style="35" customWidth="1"/>
    <col min="2" max="2" width="43.42578125" style="35" customWidth="1"/>
    <col min="3" max="3" width="15.42578125" style="35" customWidth="1"/>
    <col min="4" max="4" width="6.85546875" style="35" customWidth="1"/>
    <col min="5" max="5" width="5.42578125" style="149" bestFit="1" customWidth="1"/>
    <col min="6" max="6" width="12" style="77" bestFit="1" customWidth="1"/>
    <col min="7" max="7" width="8.140625" style="35" hidden="1" customWidth="1"/>
    <col min="8" max="34" width="0" style="35" hidden="1" customWidth="1"/>
    <col min="35" max="16384" width="9" style="35"/>
  </cols>
  <sheetData>
    <row r="1" spans="1:7">
      <c r="A1" s="35" t="s">
        <v>78</v>
      </c>
    </row>
    <row r="2" spans="1:7" ht="15" thickBot="1">
      <c r="A2" s="35" t="s">
        <v>87</v>
      </c>
      <c r="F2" s="38" t="s">
        <v>45</v>
      </c>
    </row>
    <row r="3" spans="1:7">
      <c r="A3" s="221" t="s">
        <v>88</v>
      </c>
      <c r="B3" s="207" t="s">
        <v>89</v>
      </c>
      <c r="C3" s="205" t="s">
        <v>51</v>
      </c>
      <c r="D3" s="205"/>
      <c r="E3" s="205"/>
      <c r="F3" s="199" t="s">
        <v>52</v>
      </c>
    </row>
    <row r="4" spans="1:7" s="34" customFormat="1" ht="15" thickBot="1">
      <c r="A4" s="218"/>
      <c r="B4" s="208"/>
      <c r="C4" s="39" t="s">
        <v>53</v>
      </c>
      <c r="D4" s="39" t="s">
        <v>83</v>
      </c>
      <c r="E4" s="125" t="s">
        <v>86</v>
      </c>
      <c r="F4" s="200"/>
      <c r="G4" s="50"/>
    </row>
    <row r="5" spans="1:7">
      <c r="A5" s="97"/>
      <c r="B5" s="150"/>
      <c r="C5" s="80"/>
      <c r="D5" s="151"/>
      <c r="E5" s="112"/>
      <c r="F5" s="82">
        <f>ROUNDDOWN(C5*D5,0)</f>
        <v>0</v>
      </c>
    </row>
    <row r="6" spans="1:7">
      <c r="A6" s="97"/>
      <c r="B6" s="109"/>
      <c r="C6" s="84"/>
      <c r="D6" s="151"/>
      <c r="E6" s="112"/>
      <c r="F6" s="82">
        <f t="shared" ref="F6:F24" si="0">ROUNDDOWN(C6*D6,0)</f>
        <v>0</v>
      </c>
    </row>
    <row r="7" spans="1:7">
      <c r="A7" s="97"/>
      <c r="B7" s="109"/>
      <c r="C7" s="84"/>
      <c r="D7" s="151"/>
      <c r="E7" s="152"/>
      <c r="F7" s="82">
        <f t="shared" si="0"/>
        <v>0</v>
      </c>
    </row>
    <row r="8" spans="1:7">
      <c r="A8" s="97"/>
      <c r="B8" s="109"/>
      <c r="C8" s="84"/>
      <c r="D8" s="151"/>
      <c r="E8" s="152"/>
      <c r="F8" s="82">
        <f t="shared" si="0"/>
        <v>0</v>
      </c>
    </row>
    <row r="9" spans="1:7">
      <c r="A9" s="97"/>
      <c r="B9" s="109"/>
      <c r="C9" s="84"/>
      <c r="D9" s="151"/>
      <c r="E9" s="152"/>
      <c r="F9" s="82">
        <f t="shared" si="0"/>
        <v>0</v>
      </c>
    </row>
    <row r="10" spans="1:7">
      <c r="A10" s="97"/>
      <c r="B10" s="109"/>
      <c r="C10" s="84"/>
      <c r="D10" s="151"/>
      <c r="E10" s="152"/>
      <c r="F10" s="82">
        <f t="shared" si="0"/>
        <v>0</v>
      </c>
    </row>
    <row r="11" spans="1:7">
      <c r="A11" s="101"/>
      <c r="B11" s="153"/>
      <c r="C11" s="84"/>
      <c r="D11" s="151"/>
      <c r="E11" s="152"/>
      <c r="F11" s="82">
        <f t="shared" si="0"/>
        <v>0</v>
      </c>
    </row>
    <row r="12" spans="1:7">
      <c r="A12" s="101"/>
      <c r="B12" s="153"/>
      <c r="C12" s="84"/>
      <c r="D12" s="151"/>
      <c r="E12" s="152"/>
      <c r="F12" s="82">
        <f t="shared" si="0"/>
        <v>0</v>
      </c>
    </row>
    <row r="13" spans="1:7">
      <c r="A13" s="101"/>
      <c r="B13" s="153"/>
      <c r="C13" s="84"/>
      <c r="D13" s="151"/>
      <c r="E13" s="152"/>
      <c r="F13" s="82">
        <f t="shared" si="0"/>
        <v>0</v>
      </c>
    </row>
    <row r="14" spans="1:7">
      <c r="A14" s="101"/>
      <c r="B14" s="153"/>
      <c r="C14" s="84"/>
      <c r="D14" s="151"/>
      <c r="E14" s="152"/>
      <c r="F14" s="82">
        <f t="shared" si="0"/>
        <v>0</v>
      </c>
    </row>
    <row r="15" spans="1:7">
      <c r="A15" s="97"/>
      <c r="B15" s="109"/>
      <c r="C15" s="84"/>
      <c r="D15" s="151"/>
      <c r="E15" s="152"/>
      <c r="F15" s="82">
        <f t="shared" si="0"/>
        <v>0</v>
      </c>
    </row>
    <row r="16" spans="1:7">
      <c r="A16" s="97"/>
      <c r="B16" s="109"/>
      <c r="C16" s="84"/>
      <c r="D16" s="151"/>
      <c r="E16" s="152"/>
      <c r="F16" s="82">
        <f t="shared" si="0"/>
        <v>0</v>
      </c>
    </row>
    <row r="17" spans="1:6">
      <c r="A17" s="97"/>
      <c r="B17" s="109"/>
      <c r="C17" s="84"/>
      <c r="D17" s="151"/>
      <c r="E17" s="152"/>
      <c r="F17" s="82">
        <f t="shared" si="0"/>
        <v>0</v>
      </c>
    </row>
    <row r="18" spans="1:6">
      <c r="A18" s="97"/>
      <c r="B18" s="109"/>
      <c r="C18" s="84"/>
      <c r="D18" s="151"/>
      <c r="E18" s="152"/>
      <c r="F18" s="82">
        <f t="shared" si="0"/>
        <v>0</v>
      </c>
    </row>
    <row r="19" spans="1:6">
      <c r="A19" s="97"/>
      <c r="B19" s="109"/>
      <c r="C19" s="84"/>
      <c r="D19" s="151"/>
      <c r="E19" s="152"/>
      <c r="F19" s="82">
        <f t="shared" si="0"/>
        <v>0</v>
      </c>
    </row>
    <row r="20" spans="1:6">
      <c r="A20" s="101"/>
      <c r="B20" s="153"/>
      <c r="C20" s="84"/>
      <c r="D20" s="151"/>
      <c r="E20" s="152"/>
      <c r="F20" s="82">
        <f t="shared" si="0"/>
        <v>0</v>
      </c>
    </row>
    <row r="21" spans="1:6">
      <c r="A21" s="101"/>
      <c r="B21" s="153"/>
      <c r="C21" s="84"/>
      <c r="D21" s="151"/>
      <c r="E21" s="152"/>
      <c r="F21" s="82">
        <f t="shared" si="0"/>
        <v>0</v>
      </c>
    </row>
    <row r="22" spans="1:6">
      <c r="A22" s="101"/>
      <c r="B22" s="153"/>
      <c r="C22" s="84"/>
      <c r="D22" s="151"/>
      <c r="E22" s="152"/>
      <c r="F22" s="82">
        <f t="shared" si="0"/>
        <v>0</v>
      </c>
    </row>
    <row r="23" spans="1:6">
      <c r="A23" s="101"/>
      <c r="B23" s="153"/>
      <c r="C23" s="84"/>
      <c r="D23" s="151"/>
      <c r="E23" s="152"/>
      <c r="F23" s="82">
        <f t="shared" si="0"/>
        <v>0</v>
      </c>
    </row>
    <row r="24" spans="1:6" ht="15" thickBot="1">
      <c r="A24" s="119"/>
      <c r="B24" s="154"/>
      <c r="C24" s="84"/>
      <c r="D24" s="151"/>
      <c r="E24" s="152"/>
      <c r="F24" s="82">
        <f t="shared" si="0"/>
        <v>0</v>
      </c>
    </row>
    <row r="25" spans="1:6" ht="15" thickBot="1">
      <c r="A25" s="239" t="s">
        <v>59</v>
      </c>
      <c r="B25" s="240"/>
      <c r="C25" s="240"/>
      <c r="D25" s="240"/>
      <c r="E25" s="240"/>
      <c r="F25" s="155">
        <f>SUM(F4:F24)</f>
        <v>0</v>
      </c>
    </row>
    <row r="26" spans="1:6">
      <c r="A26" s="71"/>
      <c r="B26" s="71"/>
      <c r="C26" s="71"/>
      <c r="D26" s="71"/>
      <c r="E26" s="71"/>
      <c r="F26" s="107"/>
    </row>
    <row r="27" spans="1:6">
      <c r="A27" s="34"/>
      <c r="C27" s="34"/>
      <c r="D27" s="34"/>
      <c r="E27" s="75"/>
      <c r="F27" s="35"/>
    </row>
  </sheetData>
  <mergeCells count="5">
    <mergeCell ref="A3:A4"/>
    <mergeCell ref="B3:B4"/>
    <mergeCell ref="C3:E3"/>
    <mergeCell ref="F3:F4"/>
    <mergeCell ref="A25:E25"/>
  </mergeCells>
  <phoneticPr fontId="2"/>
  <dataValidations count="1">
    <dataValidation type="list" allowBlank="1" showInputMessage="1" showErrorMessage="1" sqref="E5:E24" xr:uid="{00000000-0002-0000-0800-000000000000}">
      <formula1>"選択してください,個,点,式,件,回,ヶ月"</formula1>
    </dataValidation>
  </dataValidations>
  <pageMargins left="0.7" right="0.7" top="0.75" bottom="0.75" header="0.3" footer="0.3"/>
  <pageSetup paperSize="9" fitToHeight="0"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9"/>
  <sheetViews>
    <sheetView view="pageBreakPreview" zoomScaleNormal="100" zoomScaleSheetLayoutView="100" workbookViewId="0">
      <selection activeCell="AL14" sqref="AL14"/>
    </sheetView>
  </sheetViews>
  <sheetFormatPr defaultColWidth="9" defaultRowHeight="14.25"/>
  <cols>
    <col min="1" max="1" width="35.140625" style="35" customWidth="1"/>
    <col min="2" max="2" width="39.42578125" style="35" customWidth="1"/>
    <col min="3" max="3" width="12.7109375" style="35" customWidth="1"/>
    <col min="4" max="4" width="9.28515625" style="35" customWidth="1"/>
    <col min="5" max="5" width="5.42578125" style="77" bestFit="1" customWidth="1"/>
    <col min="6" max="6" width="9.5703125" style="77" bestFit="1" customWidth="1"/>
    <col min="7" max="7" width="8.140625" style="35" hidden="1" customWidth="1"/>
    <col min="8" max="36" width="0" style="35" hidden="1" customWidth="1"/>
    <col min="37" max="16384" width="9" style="35"/>
  </cols>
  <sheetData>
    <row r="1" spans="1:7">
      <c r="A1" s="35" t="s">
        <v>78</v>
      </c>
      <c r="E1" s="149"/>
    </row>
    <row r="2" spans="1:7" ht="15" thickBot="1">
      <c r="A2" s="35" t="s">
        <v>90</v>
      </c>
      <c r="F2" s="38" t="s">
        <v>45</v>
      </c>
    </row>
    <row r="3" spans="1:7">
      <c r="A3" s="225" t="s">
        <v>88</v>
      </c>
      <c r="B3" s="227" t="s">
        <v>89</v>
      </c>
      <c r="C3" s="235" t="s">
        <v>51</v>
      </c>
      <c r="D3" s="236"/>
      <c r="E3" s="237"/>
      <c r="F3" s="222" t="s">
        <v>52</v>
      </c>
    </row>
    <row r="4" spans="1:7" ht="15" thickBot="1">
      <c r="A4" s="241"/>
      <c r="B4" s="242"/>
      <c r="C4" s="39" t="s">
        <v>53</v>
      </c>
      <c r="D4" s="39" t="s">
        <v>83</v>
      </c>
      <c r="E4" s="125" t="s">
        <v>86</v>
      </c>
      <c r="F4" s="238"/>
    </row>
    <row r="5" spans="1:7" s="51" customFormat="1">
      <c r="A5" s="42"/>
      <c r="B5" s="156"/>
      <c r="C5" s="98"/>
      <c r="D5" s="109"/>
      <c r="E5" s="157"/>
      <c r="F5" s="82">
        <f>ROUNDDOWN(C5*D5,0)</f>
        <v>0</v>
      </c>
      <c r="G5" s="50"/>
    </row>
    <row r="6" spans="1:7" s="58" customFormat="1">
      <c r="A6" s="52"/>
      <c r="B6" s="150"/>
      <c r="C6" s="158"/>
      <c r="D6" s="158"/>
      <c r="E6" s="112"/>
      <c r="F6" s="82">
        <f t="shared" ref="F6:F26" si="0">ROUNDDOWN(C6*D6,0)</f>
        <v>0</v>
      </c>
    </row>
    <row r="7" spans="1:7" s="58" customFormat="1">
      <c r="A7" s="52"/>
      <c r="B7" s="150"/>
      <c r="C7" s="158"/>
      <c r="D7" s="158"/>
      <c r="E7" s="112"/>
      <c r="F7" s="82">
        <f t="shared" si="0"/>
        <v>0</v>
      </c>
    </row>
    <row r="8" spans="1:7" s="58" customFormat="1">
      <c r="A8" s="52"/>
      <c r="B8" s="150"/>
      <c r="C8" s="158"/>
      <c r="D8" s="158"/>
      <c r="E8" s="112"/>
      <c r="F8" s="82">
        <f t="shared" si="0"/>
        <v>0</v>
      </c>
    </row>
    <row r="9" spans="1:7" s="58" customFormat="1">
      <c r="A9" s="52"/>
      <c r="B9" s="150"/>
      <c r="C9" s="158"/>
      <c r="D9" s="158"/>
      <c r="E9" s="112"/>
      <c r="F9" s="82">
        <f t="shared" si="0"/>
        <v>0</v>
      </c>
    </row>
    <row r="10" spans="1:7" s="58" customFormat="1">
      <c r="A10" s="52"/>
      <c r="B10" s="150"/>
      <c r="C10" s="158"/>
      <c r="D10" s="158"/>
      <c r="E10" s="112"/>
      <c r="F10" s="82">
        <f t="shared" si="0"/>
        <v>0</v>
      </c>
    </row>
    <row r="11" spans="1:7" s="58" customFormat="1">
      <c r="A11" s="52"/>
      <c r="B11" s="150"/>
      <c r="C11" s="158"/>
      <c r="D11" s="158"/>
      <c r="E11" s="112"/>
      <c r="F11" s="82">
        <f t="shared" si="0"/>
        <v>0</v>
      </c>
    </row>
    <row r="12" spans="1:7" s="58" customFormat="1">
      <c r="A12" s="86"/>
      <c r="B12" s="159"/>
      <c r="C12" s="153"/>
      <c r="D12" s="153"/>
      <c r="E12" s="117"/>
      <c r="F12" s="82">
        <f t="shared" si="0"/>
        <v>0</v>
      </c>
    </row>
    <row r="13" spans="1:7" s="58" customFormat="1">
      <c r="A13" s="86"/>
      <c r="B13" s="159"/>
      <c r="C13" s="153"/>
      <c r="D13" s="153"/>
      <c r="E13" s="117"/>
      <c r="F13" s="82">
        <f t="shared" si="0"/>
        <v>0</v>
      </c>
    </row>
    <row r="14" spans="1:7" s="58" customFormat="1">
      <c r="A14" s="86"/>
      <c r="B14" s="159"/>
      <c r="C14" s="153"/>
      <c r="D14" s="153"/>
      <c r="E14" s="117"/>
      <c r="F14" s="82">
        <f t="shared" si="0"/>
        <v>0</v>
      </c>
    </row>
    <row r="15" spans="1:7" s="58" customFormat="1">
      <c r="A15" s="86"/>
      <c r="B15" s="159"/>
      <c r="C15" s="153"/>
      <c r="D15" s="153"/>
      <c r="E15" s="117"/>
      <c r="F15" s="82">
        <f t="shared" si="0"/>
        <v>0</v>
      </c>
    </row>
    <row r="16" spans="1:7" s="58" customFormat="1">
      <c r="A16" s="86"/>
      <c r="B16" s="159"/>
      <c r="C16" s="153"/>
      <c r="D16" s="153"/>
      <c r="E16" s="117"/>
      <c r="F16" s="82">
        <f t="shared" si="0"/>
        <v>0</v>
      </c>
    </row>
    <row r="17" spans="1:6" s="58" customFormat="1">
      <c r="A17" s="86"/>
      <c r="B17" s="159"/>
      <c r="C17" s="153"/>
      <c r="D17" s="153"/>
      <c r="E17" s="117"/>
      <c r="F17" s="82">
        <f t="shared" si="0"/>
        <v>0</v>
      </c>
    </row>
    <row r="18" spans="1:6" s="58" customFormat="1">
      <c r="A18" s="86"/>
      <c r="B18" s="159"/>
      <c r="C18" s="153"/>
      <c r="D18" s="153"/>
      <c r="E18" s="117"/>
      <c r="F18" s="82">
        <f t="shared" si="0"/>
        <v>0</v>
      </c>
    </row>
    <row r="19" spans="1:6" s="58" customFormat="1">
      <c r="A19" s="86"/>
      <c r="B19" s="159"/>
      <c r="C19" s="153"/>
      <c r="D19" s="153"/>
      <c r="E19" s="117"/>
      <c r="F19" s="82">
        <f t="shared" si="0"/>
        <v>0</v>
      </c>
    </row>
    <row r="20" spans="1:6" s="58" customFormat="1">
      <c r="A20" s="86"/>
      <c r="B20" s="159"/>
      <c r="C20" s="153"/>
      <c r="D20" s="153"/>
      <c r="E20" s="117"/>
      <c r="F20" s="82">
        <f t="shared" si="0"/>
        <v>0</v>
      </c>
    </row>
    <row r="21" spans="1:6" s="58" customFormat="1">
      <c r="A21" s="86"/>
      <c r="B21" s="159"/>
      <c r="C21" s="153"/>
      <c r="D21" s="153"/>
      <c r="E21" s="117"/>
      <c r="F21" s="82">
        <f t="shared" si="0"/>
        <v>0</v>
      </c>
    </row>
    <row r="22" spans="1:6" s="58" customFormat="1">
      <c r="A22" s="86"/>
      <c r="B22" s="159"/>
      <c r="C22" s="153"/>
      <c r="D22" s="153"/>
      <c r="E22" s="117"/>
      <c r="F22" s="82">
        <f t="shared" si="0"/>
        <v>0</v>
      </c>
    </row>
    <row r="23" spans="1:6" s="58" customFormat="1">
      <c r="A23" s="86"/>
      <c r="B23" s="159"/>
      <c r="C23" s="153"/>
      <c r="D23" s="153"/>
      <c r="E23" s="117"/>
      <c r="F23" s="82">
        <f t="shared" si="0"/>
        <v>0</v>
      </c>
    </row>
    <row r="24" spans="1:6" s="58" customFormat="1">
      <c r="A24" s="86"/>
      <c r="B24" s="159"/>
      <c r="C24" s="153"/>
      <c r="D24" s="153"/>
      <c r="E24" s="117"/>
      <c r="F24" s="82">
        <f t="shared" si="0"/>
        <v>0</v>
      </c>
    </row>
    <row r="25" spans="1:6" s="58" customFormat="1">
      <c r="A25" s="86"/>
      <c r="B25" s="159"/>
      <c r="C25" s="153"/>
      <c r="D25" s="153"/>
      <c r="E25" s="117"/>
      <c r="F25" s="82">
        <f t="shared" si="0"/>
        <v>0</v>
      </c>
    </row>
    <row r="26" spans="1:6" s="58" customFormat="1" ht="15" thickBot="1">
      <c r="A26" s="90"/>
      <c r="B26" s="160"/>
      <c r="C26" s="154"/>
      <c r="D26" s="154"/>
      <c r="E26" s="161"/>
      <c r="F26" s="82">
        <f t="shared" si="0"/>
        <v>0</v>
      </c>
    </row>
    <row r="27" spans="1:6" ht="15" thickBot="1">
      <c r="A27" s="201" t="s">
        <v>59</v>
      </c>
      <c r="B27" s="202"/>
      <c r="C27" s="202"/>
      <c r="D27" s="202"/>
      <c r="E27" s="202"/>
      <c r="F27" s="155">
        <f>SUM(F5:F26)</f>
        <v>0</v>
      </c>
    </row>
    <row r="28" spans="1:6">
      <c r="A28" s="71"/>
      <c r="B28" s="71"/>
      <c r="C28" s="73"/>
      <c r="D28" s="71"/>
      <c r="E28" s="71"/>
      <c r="F28" s="107"/>
    </row>
    <row r="29" spans="1:6">
      <c r="A29" s="34"/>
    </row>
  </sheetData>
  <mergeCells count="5">
    <mergeCell ref="A3:A4"/>
    <mergeCell ref="B3:B4"/>
    <mergeCell ref="C3:E3"/>
    <mergeCell ref="F3:F4"/>
    <mergeCell ref="A27:E27"/>
  </mergeCells>
  <phoneticPr fontId="2"/>
  <dataValidations count="1">
    <dataValidation type="list" allowBlank="1" showInputMessage="1" showErrorMessage="1" sqref="E5:E26" xr:uid="{00000000-0002-0000-0900-000000000000}">
      <formula1>"選択してください,個,点,式,件,ヶ月"</formula1>
    </dataValidation>
  </dataValidations>
  <pageMargins left="0.7" right="0.7" top="0.75" bottom="0.75" header="0.3" footer="0.3"/>
  <pageSetup paperSize="9"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B3939-BE92-4AE8-BE10-0391A61A3811}">
  <sheetPr>
    <tabColor theme="2" tint="-0.249977111117893"/>
    <pageSetUpPr fitToPage="1"/>
  </sheetPr>
  <dimension ref="A2:H16"/>
  <sheetViews>
    <sheetView workbookViewId="0">
      <selection activeCell="H8" sqref="H8"/>
    </sheetView>
  </sheetViews>
  <sheetFormatPr defaultRowHeight="13.5"/>
  <cols>
    <col min="1" max="1" width="12.140625" bestFit="1" customWidth="1"/>
    <col min="2" max="2" width="9" bestFit="1" customWidth="1"/>
    <col min="3" max="7" width="12.28515625" bestFit="1" customWidth="1"/>
    <col min="8" max="8" width="13.140625" bestFit="1" customWidth="1"/>
  </cols>
  <sheetData>
    <row r="2" spans="1:8" ht="20.100000000000001" customHeight="1" thickBot="1">
      <c r="A2" s="186" t="s">
        <v>19</v>
      </c>
      <c r="B2" s="186"/>
      <c r="C2" s="186"/>
      <c r="D2" s="186"/>
      <c r="E2" s="186"/>
      <c r="F2" s="186"/>
      <c r="G2" s="186"/>
      <c r="H2" s="186"/>
    </row>
    <row r="3" spans="1:8" ht="37.5" customHeight="1" thickBot="1">
      <c r="A3" s="1" t="s">
        <v>2</v>
      </c>
      <c r="B3" s="2" t="s">
        <v>3</v>
      </c>
      <c r="C3" s="3" t="s">
        <v>20</v>
      </c>
      <c r="D3" s="3" t="s">
        <v>21</v>
      </c>
      <c r="E3" s="3" t="s">
        <v>22</v>
      </c>
      <c r="F3" s="3" t="s">
        <v>23</v>
      </c>
      <c r="G3" s="3" t="s">
        <v>24</v>
      </c>
      <c r="H3" s="162" t="s">
        <v>25</v>
      </c>
    </row>
    <row r="4" spans="1:8" ht="19.5" customHeight="1">
      <c r="A4" s="195" t="s">
        <v>26</v>
      </c>
      <c r="B4" s="196"/>
      <c r="C4" s="16" t="s">
        <v>27</v>
      </c>
      <c r="D4" s="17" t="s">
        <v>28</v>
      </c>
      <c r="E4" s="16" t="s">
        <v>29</v>
      </c>
      <c r="F4" s="16" t="s">
        <v>30</v>
      </c>
      <c r="G4" s="16" t="s">
        <v>31</v>
      </c>
      <c r="H4" s="18" t="s">
        <v>32</v>
      </c>
    </row>
    <row r="5" spans="1:8" ht="19.5" customHeight="1" thickBot="1">
      <c r="A5" s="197" t="s">
        <v>33</v>
      </c>
      <c r="B5" s="198"/>
      <c r="C5" s="19" t="s">
        <v>34</v>
      </c>
      <c r="D5" s="20" t="s">
        <v>35</v>
      </c>
      <c r="E5" s="19" t="s">
        <v>36</v>
      </c>
      <c r="F5" s="19" t="s">
        <v>37</v>
      </c>
      <c r="G5" s="19" t="s">
        <v>38</v>
      </c>
      <c r="H5" s="21" t="s">
        <v>32</v>
      </c>
    </row>
    <row r="6" spans="1:8" ht="20.100000000000001" customHeight="1">
      <c r="A6" s="187" t="s">
        <v>7</v>
      </c>
      <c r="B6" s="5" t="s">
        <v>8</v>
      </c>
      <c r="C6" s="22">
        <v>600000</v>
      </c>
      <c r="D6" s="23"/>
      <c r="E6" s="24"/>
      <c r="F6" s="24">
        <v>1000000</v>
      </c>
      <c r="G6" s="24">
        <v>1000000</v>
      </c>
      <c r="H6" s="25">
        <f t="shared" ref="H6:H13" si="0">SUM(C6:G6)</f>
        <v>2600000</v>
      </c>
    </row>
    <row r="7" spans="1:8" ht="20.100000000000001" customHeight="1" thickBot="1">
      <c r="A7" s="188"/>
      <c r="B7" s="8" t="s">
        <v>9</v>
      </c>
      <c r="C7" s="26"/>
      <c r="D7" s="27">
        <v>500000</v>
      </c>
      <c r="E7" s="28">
        <v>100000</v>
      </c>
      <c r="F7" s="28"/>
      <c r="G7" s="28"/>
      <c r="H7" s="29">
        <f t="shared" si="0"/>
        <v>600000</v>
      </c>
    </row>
    <row r="8" spans="1:8" ht="20.100000000000001" customHeight="1">
      <c r="A8" s="187" t="s">
        <v>10</v>
      </c>
      <c r="B8" s="5" t="s">
        <v>11</v>
      </c>
      <c r="C8" s="22">
        <v>100000</v>
      </c>
      <c r="D8" s="23"/>
      <c r="E8" s="24"/>
      <c r="F8" s="24"/>
      <c r="G8" s="24">
        <v>50000</v>
      </c>
      <c r="H8" s="25">
        <f t="shared" si="0"/>
        <v>150000</v>
      </c>
    </row>
    <row r="9" spans="1:8" ht="20.100000000000001" customHeight="1" thickBot="1">
      <c r="A9" s="188"/>
      <c r="B9" s="8" t="s">
        <v>12</v>
      </c>
      <c r="C9" s="26">
        <v>200000</v>
      </c>
      <c r="D9" s="27">
        <v>350000</v>
      </c>
      <c r="E9" s="28">
        <v>100000</v>
      </c>
      <c r="F9" s="28">
        <v>300000</v>
      </c>
      <c r="G9" s="28"/>
      <c r="H9" s="29">
        <f t="shared" si="0"/>
        <v>950000</v>
      </c>
    </row>
    <row r="10" spans="1:8" ht="20.100000000000001" customHeight="1">
      <c r="A10" s="191" t="s">
        <v>13</v>
      </c>
      <c r="B10" s="5" t="s">
        <v>14</v>
      </c>
      <c r="C10" s="22">
        <v>400000</v>
      </c>
      <c r="D10" s="23">
        <v>500000</v>
      </c>
      <c r="E10" s="22">
        <v>250000</v>
      </c>
      <c r="F10" s="22"/>
      <c r="G10" s="22">
        <v>250000</v>
      </c>
      <c r="H10" s="25">
        <f t="shared" si="0"/>
        <v>1400000</v>
      </c>
    </row>
    <row r="11" spans="1:8" ht="20.100000000000001" customHeight="1">
      <c r="A11" s="192"/>
      <c r="B11" s="11" t="s">
        <v>15</v>
      </c>
      <c r="C11" s="30">
        <v>200000</v>
      </c>
      <c r="D11" s="31">
        <v>100000</v>
      </c>
      <c r="E11" s="32">
        <v>50000</v>
      </c>
      <c r="F11" s="32">
        <v>200000</v>
      </c>
      <c r="G11" s="32">
        <v>100000</v>
      </c>
      <c r="H11" s="33">
        <f t="shared" si="0"/>
        <v>650000</v>
      </c>
    </row>
    <row r="12" spans="1:8" ht="20.100000000000001" customHeight="1">
      <c r="A12" s="192"/>
      <c r="B12" s="11" t="s">
        <v>16</v>
      </c>
      <c r="C12" s="30"/>
      <c r="D12" s="31"/>
      <c r="E12" s="32">
        <v>1000000</v>
      </c>
      <c r="F12" s="32"/>
      <c r="G12" s="32">
        <v>100000</v>
      </c>
      <c r="H12" s="33">
        <f t="shared" si="0"/>
        <v>1100000</v>
      </c>
    </row>
    <row r="13" spans="1:8" ht="20.100000000000001" customHeight="1" thickBot="1">
      <c r="A13" s="193"/>
      <c r="B13" s="8" t="s">
        <v>17</v>
      </c>
      <c r="C13" s="26"/>
      <c r="D13" s="27">
        <v>50000</v>
      </c>
      <c r="E13" s="28"/>
      <c r="F13" s="28"/>
      <c r="G13" s="28"/>
      <c r="H13" s="29">
        <f t="shared" si="0"/>
        <v>50000</v>
      </c>
    </row>
    <row r="14" spans="1:8" ht="20.100000000000001" customHeight="1" thickBot="1">
      <c r="A14" s="182" t="s">
        <v>18</v>
      </c>
      <c r="B14" s="183"/>
      <c r="C14" s="14">
        <f>SUM(C6:C13)</f>
        <v>1500000</v>
      </c>
      <c r="D14" s="14">
        <f t="shared" ref="D14:G14" si="1">SUM(D6:D13)</f>
        <v>1500000</v>
      </c>
      <c r="E14" s="14">
        <f t="shared" si="1"/>
        <v>1500000</v>
      </c>
      <c r="F14" s="14">
        <f t="shared" si="1"/>
        <v>1500000</v>
      </c>
      <c r="G14" s="14">
        <f t="shared" si="1"/>
        <v>1500000</v>
      </c>
      <c r="H14" s="15">
        <f>SUM(H6:H13)</f>
        <v>7500000</v>
      </c>
    </row>
    <row r="16" spans="1:8" ht="14.25">
      <c r="A16" s="34" t="s">
        <v>39</v>
      </c>
    </row>
  </sheetData>
  <mergeCells count="7">
    <mergeCell ref="A14:B14"/>
    <mergeCell ref="A2:H2"/>
    <mergeCell ref="A4:B4"/>
    <mergeCell ref="A5:B5"/>
    <mergeCell ref="A6:A7"/>
    <mergeCell ref="A8:A9"/>
    <mergeCell ref="A10:A13"/>
  </mergeCells>
  <phoneticPr fontId="2"/>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
  <sheetViews>
    <sheetView showGridLines="0" tabSelected="1" zoomScaleNormal="100" workbookViewId="0">
      <selection activeCell="E4" sqref="E4:E5"/>
    </sheetView>
  </sheetViews>
  <sheetFormatPr defaultRowHeight="13.5"/>
  <cols>
    <col min="1" max="2" width="15.5703125" customWidth="1"/>
    <col min="3" max="4" width="14.5703125" customWidth="1"/>
    <col min="5" max="5" width="15.5703125" customWidth="1"/>
  </cols>
  <sheetData>
    <row r="1" spans="1:14">
      <c r="A1" t="s">
        <v>0</v>
      </c>
    </row>
    <row r="2" spans="1:14" ht="18" thickBot="1">
      <c r="A2" s="186" t="s">
        <v>1</v>
      </c>
      <c r="B2" s="186"/>
      <c r="C2" s="186"/>
      <c r="D2" s="186"/>
      <c r="E2" s="186"/>
    </row>
    <row r="3" spans="1:14" ht="27.75" thickBot="1">
      <c r="A3" s="1" t="s">
        <v>2</v>
      </c>
      <c r="B3" s="2" t="s">
        <v>3</v>
      </c>
      <c r="C3" s="3" t="s">
        <v>40</v>
      </c>
      <c r="D3" s="3" t="s">
        <v>5</v>
      </c>
      <c r="E3" s="4" t="s">
        <v>6</v>
      </c>
    </row>
    <row r="4" spans="1:14" ht="27.95" customHeight="1">
      <c r="A4" s="187" t="s">
        <v>7</v>
      </c>
      <c r="B4" s="5" t="s">
        <v>8</v>
      </c>
      <c r="C4" s="6">
        <f>人件費!I26</f>
        <v>0</v>
      </c>
      <c r="D4" s="7">
        <f>外部研究費!K6</f>
        <v>0</v>
      </c>
      <c r="E4" s="189">
        <f>+C4+C5+D4+D5</f>
        <v>0</v>
      </c>
    </row>
    <row r="5" spans="1:14" ht="27.95" customHeight="1" thickBot="1">
      <c r="A5" s="188"/>
      <c r="B5" s="8" t="s">
        <v>9</v>
      </c>
      <c r="C5" s="9">
        <f>謝金!E29</f>
        <v>0</v>
      </c>
      <c r="D5" s="10">
        <f>外部研究費!K7</f>
        <v>0</v>
      </c>
      <c r="E5" s="190"/>
    </row>
    <row r="6" spans="1:14" ht="27.95" customHeight="1">
      <c r="A6" s="187" t="s">
        <v>10</v>
      </c>
      <c r="B6" s="5" t="s">
        <v>11</v>
      </c>
      <c r="C6" s="6">
        <f>'旅費（国内）'!L28</f>
        <v>0</v>
      </c>
      <c r="D6" s="7">
        <f>外部研究費!K8</f>
        <v>0</v>
      </c>
      <c r="E6" s="189">
        <f>+C6+C7+D6+D7</f>
        <v>0</v>
      </c>
    </row>
    <row r="7" spans="1:14" ht="27.95" customHeight="1" thickBot="1">
      <c r="A7" s="188"/>
      <c r="B7" s="8" t="s">
        <v>12</v>
      </c>
      <c r="C7" s="9">
        <f>'旅費（国外）'!L25</f>
        <v>0</v>
      </c>
      <c r="D7" s="10">
        <f>外部研究費!K9</f>
        <v>0</v>
      </c>
      <c r="E7" s="190"/>
    </row>
    <row r="8" spans="1:14" ht="27.95" customHeight="1">
      <c r="A8" s="191" t="s">
        <v>13</v>
      </c>
      <c r="B8" s="5" t="s">
        <v>14</v>
      </c>
      <c r="C8" s="6">
        <f>備品!G30</f>
        <v>0</v>
      </c>
      <c r="D8" s="7">
        <f>外部研究費!K10</f>
        <v>0</v>
      </c>
      <c r="E8" s="189">
        <f>+C8+C9+C11+C10+D8+D9+D10+D11</f>
        <v>0</v>
      </c>
    </row>
    <row r="9" spans="1:14" ht="27.95" customHeight="1">
      <c r="A9" s="192"/>
      <c r="B9" s="11" t="s">
        <v>15</v>
      </c>
      <c r="C9" s="12">
        <f>消耗品!F20</f>
        <v>0</v>
      </c>
      <c r="D9" s="13">
        <f>外部研究費!K11</f>
        <v>0</v>
      </c>
      <c r="E9" s="194"/>
    </row>
    <row r="10" spans="1:14" ht="27.95" customHeight="1">
      <c r="A10" s="192"/>
      <c r="B10" s="11" t="s">
        <v>16</v>
      </c>
      <c r="C10" s="12">
        <f>外注費!F25</f>
        <v>0</v>
      </c>
      <c r="D10" s="13">
        <f>外部研究費!K12</f>
        <v>0</v>
      </c>
      <c r="E10" s="194"/>
    </row>
    <row r="11" spans="1:14" ht="27.95" customHeight="1" thickBot="1">
      <c r="A11" s="193"/>
      <c r="B11" s="8" t="s">
        <v>17</v>
      </c>
      <c r="C11" s="9">
        <f>その他!F27</f>
        <v>0</v>
      </c>
      <c r="D11" s="10">
        <f>外部研究費!K13</f>
        <v>0</v>
      </c>
      <c r="E11" s="190"/>
    </row>
    <row r="12" spans="1:14" ht="27.95" customHeight="1" thickBot="1">
      <c r="A12" s="182" t="s">
        <v>18</v>
      </c>
      <c r="B12" s="183"/>
      <c r="C12" s="14">
        <f>SUM(C4:C11)</f>
        <v>0</v>
      </c>
      <c r="D12" s="14">
        <f>SUM(D4:D11)</f>
        <v>0</v>
      </c>
      <c r="E12" s="15">
        <f>SUM(E4:E11)</f>
        <v>0</v>
      </c>
    </row>
    <row r="13" spans="1:14" ht="27.95" customHeight="1"/>
    <row r="14" spans="1:14" ht="17.25">
      <c r="I14" s="184"/>
      <c r="J14" s="185"/>
      <c r="K14" s="185"/>
      <c r="L14" s="185"/>
      <c r="M14" s="185"/>
      <c r="N14" s="185"/>
    </row>
  </sheetData>
  <sheetProtection selectLockedCells="1"/>
  <mergeCells count="9">
    <mergeCell ref="A12:B12"/>
    <mergeCell ref="I14:N14"/>
    <mergeCell ref="A2:E2"/>
    <mergeCell ref="A4:A5"/>
    <mergeCell ref="E4:E5"/>
    <mergeCell ref="A6:A7"/>
    <mergeCell ref="E6:E7"/>
    <mergeCell ref="A8:A11"/>
    <mergeCell ref="E8:E11"/>
  </mergeCells>
  <phoneticPr fontId="2"/>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6"/>
  <sheetViews>
    <sheetView view="pageBreakPreview" zoomScaleNormal="100" zoomScaleSheetLayoutView="100" workbookViewId="0">
      <selection activeCell="J4" sqref="J4"/>
    </sheetView>
  </sheetViews>
  <sheetFormatPr defaultRowHeight="13.5"/>
  <cols>
    <col min="1" max="1" width="12.140625" bestFit="1" customWidth="1"/>
    <col min="2" max="2" width="9" bestFit="1" customWidth="1"/>
    <col min="3" max="10" width="12.28515625" bestFit="1" customWidth="1"/>
    <col min="11" max="11" width="13.140625" bestFit="1" customWidth="1"/>
  </cols>
  <sheetData>
    <row r="2" spans="1:11" ht="20.100000000000001" customHeight="1" thickBot="1">
      <c r="A2" s="186" t="s">
        <v>19</v>
      </c>
      <c r="B2" s="186"/>
      <c r="C2" s="186"/>
      <c r="D2" s="186"/>
      <c r="E2" s="186"/>
      <c r="F2" s="186"/>
      <c r="G2" s="186"/>
      <c r="H2" s="186"/>
      <c r="I2" s="186"/>
      <c r="J2" s="186"/>
      <c r="K2" s="186"/>
    </row>
    <row r="3" spans="1:11" ht="37.5" customHeight="1" thickBot="1">
      <c r="A3" s="1" t="s">
        <v>2</v>
      </c>
      <c r="B3" s="2" t="s">
        <v>3</v>
      </c>
      <c r="C3" s="3" t="s">
        <v>20</v>
      </c>
      <c r="D3" s="3" t="s">
        <v>21</v>
      </c>
      <c r="E3" s="3" t="s">
        <v>22</v>
      </c>
      <c r="F3" s="3" t="s">
        <v>23</v>
      </c>
      <c r="G3" s="3" t="s">
        <v>24</v>
      </c>
      <c r="H3" s="3" t="s">
        <v>41</v>
      </c>
      <c r="I3" s="3" t="s">
        <v>42</v>
      </c>
      <c r="J3" s="3" t="s">
        <v>43</v>
      </c>
      <c r="K3" s="162" t="s">
        <v>25</v>
      </c>
    </row>
    <row r="4" spans="1:11" ht="19.5" customHeight="1">
      <c r="A4" s="195" t="s">
        <v>26</v>
      </c>
      <c r="B4" s="196"/>
      <c r="C4" s="163"/>
      <c r="D4" s="164"/>
      <c r="E4" s="163"/>
      <c r="F4" s="163"/>
      <c r="G4" s="163"/>
      <c r="H4" s="163"/>
      <c r="I4" s="163"/>
      <c r="J4" s="163"/>
      <c r="K4" s="18" t="s">
        <v>32</v>
      </c>
    </row>
    <row r="5" spans="1:11" ht="19.5" customHeight="1" thickBot="1">
      <c r="A5" s="197" t="s">
        <v>33</v>
      </c>
      <c r="B5" s="198"/>
      <c r="C5" s="165"/>
      <c r="D5" s="166"/>
      <c r="E5" s="165"/>
      <c r="F5" s="165"/>
      <c r="G5" s="165"/>
      <c r="H5" s="165"/>
      <c r="I5" s="165"/>
      <c r="J5" s="165"/>
      <c r="K5" s="21" t="s">
        <v>32</v>
      </c>
    </row>
    <row r="6" spans="1:11" ht="20.100000000000001" customHeight="1">
      <c r="A6" s="187" t="s">
        <v>7</v>
      </c>
      <c r="B6" s="5" t="s">
        <v>8</v>
      </c>
      <c r="C6" s="167"/>
      <c r="D6" s="168"/>
      <c r="E6" s="169"/>
      <c r="F6" s="169"/>
      <c r="G6" s="169"/>
      <c r="H6" s="169"/>
      <c r="I6" s="169"/>
      <c r="J6" s="169"/>
      <c r="K6" s="25">
        <f t="shared" ref="K6:K13" si="0">SUM(C6:J6)</f>
        <v>0</v>
      </c>
    </row>
    <row r="7" spans="1:11" ht="20.100000000000001" customHeight="1" thickBot="1">
      <c r="A7" s="188"/>
      <c r="B7" s="8" t="s">
        <v>9</v>
      </c>
      <c r="C7" s="170"/>
      <c r="D7" s="171"/>
      <c r="E7" s="172"/>
      <c r="F7" s="172"/>
      <c r="G7" s="172"/>
      <c r="H7" s="172"/>
      <c r="I7" s="172"/>
      <c r="J7" s="172"/>
      <c r="K7" s="29">
        <f t="shared" si="0"/>
        <v>0</v>
      </c>
    </row>
    <row r="8" spans="1:11" ht="20.100000000000001" customHeight="1">
      <c r="A8" s="187" t="s">
        <v>10</v>
      </c>
      <c r="B8" s="5" t="s">
        <v>11</v>
      </c>
      <c r="C8" s="167"/>
      <c r="D8" s="168"/>
      <c r="E8" s="169"/>
      <c r="F8" s="169"/>
      <c r="G8" s="169"/>
      <c r="H8" s="169"/>
      <c r="I8" s="169"/>
      <c r="J8" s="169"/>
      <c r="K8" s="25">
        <f t="shared" si="0"/>
        <v>0</v>
      </c>
    </row>
    <row r="9" spans="1:11" ht="20.100000000000001" customHeight="1" thickBot="1">
      <c r="A9" s="188"/>
      <c r="B9" s="8" t="s">
        <v>12</v>
      </c>
      <c r="C9" s="170"/>
      <c r="D9" s="171"/>
      <c r="E9" s="172"/>
      <c r="F9" s="172"/>
      <c r="G9" s="172"/>
      <c r="H9" s="172"/>
      <c r="I9" s="172"/>
      <c r="J9" s="172"/>
      <c r="K9" s="29">
        <f t="shared" si="0"/>
        <v>0</v>
      </c>
    </row>
    <row r="10" spans="1:11" ht="20.100000000000001" customHeight="1">
      <c r="A10" s="191" t="s">
        <v>13</v>
      </c>
      <c r="B10" s="5" t="s">
        <v>14</v>
      </c>
      <c r="C10" s="167"/>
      <c r="D10" s="168"/>
      <c r="E10" s="167"/>
      <c r="F10" s="167"/>
      <c r="G10" s="167"/>
      <c r="H10" s="167"/>
      <c r="I10" s="167"/>
      <c r="J10" s="167"/>
      <c r="K10" s="25">
        <f t="shared" si="0"/>
        <v>0</v>
      </c>
    </row>
    <row r="11" spans="1:11" ht="20.100000000000001" customHeight="1">
      <c r="A11" s="192"/>
      <c r="B11" s="11" t="s">
        <v>15</v>
      </c>
      <c r="C11" s="173"/>
      <c r="D11" s="174"/>
      <c r="E11" s="175"/>
      <c r="F11" s="175"/>
      <c r="G11" s="175"/>
      <c r="H11" s="175"/>
      <c r="I11" s="175"/>
      <c r="J11" s="175"/>
      <c r="K11" s="33">
        <f t="shared" si="0"/>
        <v>0</v>
      </c>
    </row>
    <row r="12" spans="1:11" ht="20.100000000000001" customHeight="1">
      <c r="A12" s="192"/>
      <c r="B12" s="11" t="s">
        <v>16</v>
      </c>
      <c r="C12" s="173"/>
      <c r="D12" s="174"/>
      <c r="E12" s="175"/>
      <c r="F12" s="175"/>
      <c r="G12" s="175"/>
      <c r="H12" s="175"/>
      <c r="I12" s="175"/>
      <c r="J12" s="175"/>
      <c r="K12" s="33">
        <f t="shared" si="0"/>
        <v>0</v>
      </c>
    </row>
    <row r="13" spans="1:11" ht="20.100000000000001" customHeight="1" thickBot="1">
      <c r="A13" s="193"/>
      <c r="B13" s="8" t="s">
        <v>17</v>
      </c>
      <c r="C13" s="170"/>
      <c r="D13" s="171"/>
      <c r="E13" s="172"/>
      <c r="F13" s="172"/>
      <c r="G13" s="172"/>
      <c r="H13" s="172"/>
      <c r="I13" s="172"/>
      <c r="J13" s="172"/>
      <c r="K13" s="29">
        <f t="shared" si="0"/>
        <v>0</v>
      </c>
    </row>
    <row r="14" spans="1:11" ht="20.100000000000001" customHeight="1" thickBot="1">
      <c r="A14" s="182" t="s">
        <v>18</v>
      </c>
      <c r="B14" s="183"/>
      <c r="C14" s="14">
        <f>SUM(C6:C13)</f>
        <v>0</v>
      </c>
      <c r="D14" s="14">
        <f t="shared" ref="D14:G14" si="1">SUM(D6:D13)</f>
        <v>0</v>
      </c>
      <c r="E14" s="14">
        <f t="shared" si="1"/>
        <v>0</v>
      </c>
      <c r="F14" s="14">
        <f t="shared" si="1"/>
        <v>0</v>
      </c>
      <c r="G14" s="14">
        <f t="shared" si="1"/>
        <v>0</v>
      </c>
      <c r="H14" s="14">
        <f>SUM(H6:H13)</f>
        <v>0</v>
      </c>
      <c r="I14" s="14">
        <f t="shared" ref="I14" si="2">SUM(I6:I13)</f>
        <v>0</v>
      </c>
      <c r="J14" s="14">
        <f t="shared" ref="J14" si="3">SUM(J6:J13)</f>
        <v>0</v>
      </c>
      <c r="K14" s="15">
        <f>SUM(K6:K13)</f>
        <v>0</v>
      </c>
    </row>
    <row r="16" spans="1:11" ht="14.25">
      <c r="A16" s="34"/>
    </row>
  </sheetData>
  <sheetProtection algorithmName="SHA-512" hashValue="PfzVqBkRg2ZNgixBBIGaNd04M1FnxQENlZxCBMkhYmGC1BgAL8Xc/HyNCuYFjRIqeEltXnmTi2l/REXgMy/JPA==" saltValue="YzpyLlSvfsZ27rkBullzqA==" spinCount="100000" sheet="1" objects="1" scenarios="1" selectLockedCells="1"/>
  <mergeCells count="7">
    <mergeCell ref="A14:B14"/>
    <mergeCell ref="A2:K2"/>
    <mergeCell ref="A4:B4"/>
    <mergeCell ref="A5:B5"/>
    <mergeCell ref="A6:A7"/>
    <mergeCell ref="A8:A9"/>
    <mergeCell ref="A10:A13"/>
  </mergeCells>
  <phoneticPr fontId="2"/>
  <pageMargins left="0.70866141732283472" right="0.70866141732283472" top="0.74803149606299213" bottom="0.74803149606299213" header="0.31496062992125984" footer="0.31496062992125984"/>
  <pageSetup paperSize="9" fitToWidth="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3"/>
  <sheetViews>
    <sheetView view="pageBreakPreview" zoomScale="115" zoomScaleNormal="100" zoomScaleSheetLayoutView="115" workbookViewId="0">
      <selection activeCell="K18" sqref="K18"/>
    </sheetView>
  </sheetViews>
  <sheetFormatPr defaultColWidth="9" defaultRowHeight="14.25"/>
  <cols>
    <col min="1" max="1" width="9.7109375" style="35" customWidth="1"/>
    <col min="2" max="2" width="16.7109375" style="35" customWidth="1"/>
    <col min="3" max="3" width="31.28515625" style="35" customWidth="1"/>
    <col min="4" max="4" width="3.140625" style="36" customWidth="1"/>
    <col min="5" max="5" width="3.140625" style="37" customWidth="1"/>
    <col min="6" max="6" width="3.140625" style="36" customWidth="1"/>
    <col min="7" max="7" width="3.140625" style="37" customWidth="1"/>
    <col min="8" max="8" width="33.5703125" style="35" customWidth="1"/>
    <col min="9" max="9" width="10.140625" style="35" customWidth="1"/>
    <col min="10" max="10" width="4" style="35" customWidth="1"/>
    <col min="11" max="11" width="5.42578125" style="35" bestFit="1" customWidth="1"/>
    <col min="12" max="12" width="9.5703125" style="35" bestFit="1" customWidth="1"/>
    <col min="13" max="13" width="0" style="34" hidden="1" customWidth="1"/>
    <col min="14" max="29" width="0" style="35" hidden="1" customWidth="1"/>
    <col min="30" max="16384" width="9" style="35"/>
  </cols>
  <sheetData>
    <row r="1" spans="1:13" ht="15" thickBot="1">
      <c r="A1" s="35" t="s">
        <v>44</v>
      </c>
      <c r="L1" s="38" t="s">
        <v>45</v>
      </c>
    </row>
    <row r="2" spans="1:13">
      <c r="A2" s="203" t="s">
        <v>46</v>
      </c>
      <c r="B2" s="205" t="s">
        <v>47</v>
      </c>
      <c r="C2" s="207" t="s">
        <v>48</v>
      </c>
      <c r="D2" s="209" t="s">
        <v>49</v>
      </c>
      <c r="E2" s="210"/>
      <c r="F2" s="210"/>
      <c r="G2" s="211"/>
      <c r="H2" s="207" t="s">
        <v>50</v>
      </c>
      <c r="I2" s="205" t="s">
        <v>51</v>
      </c>
      <c r="J2" s="205"/>
      <c r="K2" s="215"/>
      <c r="L2" s="199" t="s">
        <v>52</v>
      </c>
    </row>
    <row r="3" spans="1:13" ht="15" thickBot="1">
      <c r="A3" s="204"/>
      <c r="B3" s="206"/>
      <c r="C3" s="208"/>
      <c r="D3" s="212"/>
      <c r="E3" s="213"/>
      <c r="F3" s="213"/>
      <c r="G3" s="214"/>
      <c r="H3" s="208"/>
      <c r="I3" s="39" t="s">
        <v>53</v>
      </c>
      <c r="J3" s="40" t="s">
        <v>54</v>
      </c>
      <c r="K3" s="41" t="s">
        <v>55</v>
      </c>
      <c r="L3" s="200"/>
    </row>
    <row r="4" spans="1:13" s="51" customFormat="1">
      <c r="A4" s="42"/>
      <c r="B4" s="43"/>
      <c r="C4" s="44"/>
      <c r="D4" s="176"/>
      <c r="E4" s="177" t="s">
        <v>56</v>
      </c>
      <c r="F4" s="178"/>
      <c r="G4" s="179" t="s">
        <v>57</v>
      </c>
      <c r="H4" s="46"/>
      <c r="I4" s="47"/>
      <c r="J4" s="48"/>
      <c r="K4" s="48"/>
      <c r="L4" s="49">
        <f>ROUNDDOWN(I4*J4*K4,0)</f>
        <v>0</v>
      </c>
      <c r="M4" s="50" t="s">
        <v>58</v>
      </c>
    </row>
    <row r="5" spans="1:13" s="58" customFormat="1">
      <c r="A5" s="52"/>
      <c r="B5" s="53"/>
      <c r="C5" s="54"/>
      <c r="D5" s="180"/>
      <c r="E5" s="60" t="s">
        <v>56</v>
      </c>
      <c r="F5" s="61"/>
      <c r="G5" s="62" t="s">
        <v>57</v>
      </c>
      <c r="H5" s="56"/>
      <c r="I5" s="57"/>
      <c r="J5" s="57"/>
      <c r="K5" s="57"/>
      <c r="L5" s="49">
        <f t="shared" ref="L5:L27" si="0">ROUNDDOWN(I5*J5*K5,0)</f>
        <v>0</v>
      </c>
      <c r="M5" s="51"/>
    </row>
    <row r="6" spans="1:13" s="58" customFormat="1">
      <c r="A6" s="52"/>
      <c r="B6" s="53"/>
      <c r="C6" s="54"/>
      <c r="D6" s="180"/>
      <c r="E6" s="60" t="s">
        <v>56</v>
      </c>
      <c r="F6" s="61"/>
      <c r="G6" s="62" t="s">
        <v>57</v>
      </c>
      <c r="H6" s="56"/>
      <c r="I6" s="57"/>
      <c r="J6" s="57"/>
      <c r="K6" s="57"/>
      <c r="L6" s="49">
        <f t="shared" si="0"/>
        <v>0</v>
      </c>
      <c r="M6" s="51"/>
    </row>
    <row r="7" spans="1:13" s="58" customFormat="1">
      <c r="A7" s="52"/>
      <c r="B7" s="53"/>
      <c r="C7" s="54"/>
      <c r="D7" s="59"/>
      <c r="E7" s="60" t="s">
        <v>56</v>
      </c>
      <c r="F7" s="61"/>
      <c r="G7" s="62" t="s">
        <v>57</v>
      </c>
      <c r="H7" s="56"/>
      <c r="I7" s="57"/>
      <c r="J7" s="57"/>
      <c r="K7" s="57"/>
      <c r="L7" s="49">
        <f t="shared" si="0"/>
        <v>0</v>
      </c>
      <c r="M7" s="51"/>
    </row>
    <row r="8" spans="1:13" s="68" customFormat="1">
      <c r="A8" s="63"/>
      <c r="B8" s="64"/>
      <c r="C8" s="65"/>
      <c r="D8" s="59"/>
      <c r="E8" s="60" t="s">
        <v>56</v>
      </c>
      <c r="F8" s="61"/>
      <c r="G8" s="62" t="s">
        <v>57</v>
      </c>
      <c r="H8" s="66"/>
      <c r="I8" s="67"/>
      <c r="J8" s="67"/>
      <c r="K8" s="67"/>
      <c r="L8" s="49">
        <f t="shared" si="0"/>
        <v>0</v>
      </c>
    </row>
    <row r="9" spans="1:13" s="68" customFormat="1">
      <c r="A9" s="63"/>
      <c r="B9" s="64"/>
      <c r="C9" s="65"/>
      <c r="D9" s="59"/>
      <c r="E9" s="60" t="s">
        <v>56</v>
      </c>
      <c r="F9" s="61"/>
      <c r="G9" s="62" t="s">
        <v>57</v>
      </c>
      <c r="H9" s="66"/>
      <c r="I9" s="67"/>
      <c r="J9" s="67"/>
      <c r="K9" s="67"/>
      <c r="L9" s="49">
        <f t="shared" si="0"/>
        <v>0</v>
      </c>
    </row>
    <row r="10" spans="1:13" s="68" customFormat="1">
      <c r="A10" s="63"/>
      <c r="B10" s="64"/>
      <c r="C10" s="65"/>
      <c r="D10" s="59"/>
      <c r="E10" s="60" t="s">
        <v>56</v>
      </c>
      <c r="F10" s="61"/>
      <c r="G10" s="62" t="s">
        <v>57</v>
      </c>
      <c r="H10" s="66"/>
      <c r="I10" s="67"/>
      <c r="J10" s="67"/>
      <c r="K10" s="67"/>
      <c r="L10" s="49">
        <f t="shared" si="0"/>
        <v>0</v>
      </c>
    </row>
    <row r="11" spans="1:13" s="68" customFormat="1">
      <c r="A11" s="63"/>
      <c r="B11" s="64"/>
      <c r="C11" s="65"/>
      <c r="D11" s="59"/>
      <c r="E11" s="60" t="s">
        <v>56</v>
      </c>
      <c r="F11" s="61"/>
      <c r="G11" s="62" t="s">
        <v>57</v>
      </c>
      <c r="H11" s="66"/>
      <c r="I11" s="67"/>
      <c r="J11" s="67"/>
      <c r="K11" s="67"/>
      <c r="L11" s="49">
        <f t="shared" si="0"/>
        <v>0</v>
      </c>
    </row>
    <row r="12" spans="1:13" s="58" customFormat="1">
      <c r="A12" s="52"/>
      <c r="B12" s="53"/>
      <c r="C12" s="54"/>
      <c r="D12" s="180"/>
      <c r="E12" s="60" t="s">
        <v>56</v>
      </c>
      <c r="F12" s="61"/>
      <c r="G12" s="62" t="s">
        <v>57</v>
      </c>
      <c r="H12" s="56"/>
      <c r="I12" s="57"/>
      <c r="J12" s="57"/>
      <c r="K12" s="57"/>
      <c r="L12" s="49">
        <f t="shared" ref="L12:L17" si="1">ROUNDDOWN(I12*J12*K12,0)</f>
        <v>0</v>
      </c>
      <c r="M12" s="51"/>
    </row>
    <row r="13" spans="1:13" s="58" customFormat="1">
      <c r="A13" s="52"/>
      <c r="B13" s="53"/>
      <c r="C13" s="54"/>
      <c r="D13" s="59"/>
      <c r="E13" s="60" t="s">
        <v>56</v>
      </c>
      <c r="F13" s="61"/>
      <c r="G13" s="62" t="s">
        <v>57</v>
      </c>
      <c r="H13" s="56"/>
      <c r="I13" s="57"/>
      <c r="J13" s="57"/>
      <c r="K13" s="57"/>
      <c r="L13" s="49">
        <f t="shared" si="1"/>
        <v>0</v>
      </c>
      <c r="M13" s="51"/>
    </row>
    <row r="14" spans="1:13" s="68" customFormat="1">
      <c r="A14" s="63"/>
      <c r="B14" s="64"/>
      <c r="C14" s="65"/>
      <c r="D14" s="59"/>
      <c r="E14" s="60" t="s">
        <v>56</v>
      </c>
      <c r="F14" s="61"/>
      <c r="G14" s="62" t="s">
        <v>57</v>
      </c>
      <c r="H14" s="66"/>
      <c r="I14" s="67"/>
      <c r="J14" s="67"/>
      <c r="K14" s="67"/>
      <c r="L14" s="49">
        <f t="shared" si="1"/>
        <v>0</v>
      </c>
    </row>
    <row r="15" spans="1:13" s="68" customFormat="1">
      <c r="A15" s="63"/>
      <c r="B15" s="64"/>
      <c r="C15" s="65"/>
      <c r="D15" s="59"/>
      <c r="E15" s="60" t="s">
        <v>56</v>
      </c>
      <c r="F15" s="61"/>
      <c r="G15" s="62" t="s">
        <v>57</v>
      </c>
      <c r="H15" s="66"/>
      <c r="I15" s="67"/>
      <c r="J15" s="67"/>
      <c r="K15" s="67"/>
      <c r="L15" s="49">
        <f t="shared" si="1"/>
        <v>0</v>
      </c>
    </row>
    <row r="16" spans="1:13" s="68" customFormat="1">
      <c r="A16" s="63"/>
      <c r="B16" s="64"/>
      <c r="C16" s="65"/>
      <c r="D16" s="59"/>
      <c r="E16" s="60" t="s">
        <v>56</v>
      </c>
      <c r="F16" s="61"/>
      <c r="G16" s="62" t="s">
        <v>57</v>
      </c>
      <c r="H16" s="66"/>
      <c r="I16" s="67"/>
      <c r="J16" s="67"/>
      <c r="K16" s="67"/>
      <c r="L16" s="49">
        <f t="shared" si="1"/>
        <v>0</v>
      </c>
    </row>
    <row r="17" spans="1:12" s="68" customFormat="1">
      <c r="A17" s="63"/>
      <c r="B17" s="64"/>
      <c r="C17" s="65"/>
      <c r="D17" s="59"/>
      <c r="E17" s="60" t="s">
        <v>56</v>
      </c>
      <c r="F17" s="61"/>
      <c r="G17" s="62" t="s">
        <v>57</v>
      </c>
      <c r="H17" s="66"/>
      <c r="I17" s="67"/>
      <c r="J17" s="67"/>
      <c r="K17" s="67"/>
      <c r="L17" s="49">
        <f t="shared" si="1"/>
        <v>0</v>
      </c>
    </row>
    <row r="18" spans="1:12" s="68" customFormat="1">
      <c r="A18" s="63"/>
      <c r="B18" s="64"/>
      <c r="C18" s="65"/>
      <c r="D18" s="59"/>
      <c r="E18" s="60" t="s">
        <v>56</v>
      </c>
      <c r="F18" s="61"/>
      <c r="G18" s="62" t="s">
        <v>57</v>
      </c>
      <c r="H18" s="66"/>
      <c r="I18" s="67"/>
      <c r="J18" s="67"/>
      <c r="K18" s="67"/>
      <c r="L18" s="49">
        <f t="shared" si="0"/>
        <v>0</v>
      </c>
    </row>
    <row r="19" spans="1:12" s="68" customFormat="1">
      <c r="A19" s="63"/>
      <c r="B19" s="64"/>
      <c r="C19" s="65"/>
      <c r="D19" s="59"/>
      <c r="E19" s="60" t="s">
        <v>56</v>
      </c>
      <c r="F19" s="61"/>
      <c r="G19" s="62" t="s">
        <v>57</v>
      </c>
      <c r="H19" s="66"/>
      <c r="I19" s="67"/>
      <c r="J19" s="67"/>
      <c r="K19" s="67"/>
      <c r="L19" s="49">
        <f t="shared" si="0"/>
        <v>0</v>
      </c>
    </row>
    <row r="20" spans="1:12" s="68" customFormat="1">
      <c r="A20" s="63"/>
      <c r="B20" s="64"/>
      <c r="C20" s="65"/>
      <c r="D20" s="59"/>
      <c r="E20" s="60" t="s">
        <v>56</v>
      </c>
      <c r="F20" s="61"/>
      <c r="G20" s="62" t="s">
        <v>57</v>
      </c>
      <c r="H20" s="66"/>
      <c r="I20" s="67"/>
      <c r="J20" s="67"/>
      <c r="K20" s="67"/>
      <c r="L20" s="49">
        <f t="shared" si="0"/>
        <v>0</v>
      </c>
    </row>
    <row r="21" spans="1:12" s="68" customFormat="1">
      <c r="A21" s="63"/>
      <c r="B21" s="64"/>
      <c r="C21" s="65"/>
      <c r="D21" s="59"/>
      <c r="E21" s="60" t="s">
        <v>56</v>
      </c>
      <c r="F21" s="61"/>
      <c r="G21" s="62" t="s">
        <v>57</v>
      </c>
      <c r="H21" s="66"/>
      <c r="I21" s="67"/>
      <c r="J21" s="67"/>
      <c r="K21" s="67"/>
      <c r="L21" s="49">
        <f t="shared" si="0"/>
        <v>0</v>
      </c>
    </row>
    <row r="22" spans="1:12" s="68" customFormat="1">
      <c r="A22" s="63"/>
      <c r="B22" s="64"/>
      <c r="C22" s="65"/>
      <c r="D22" s="59"/>
      <c r="E22" s="60" t="s">
        <v>56</v>
      </c>
      <c r="F22" s="61"/>
      <c r="G22" s="62" t="s">
        <v>57</v>
      </c>
      <c r="H22" s="66"/>
      <c r="I22" s="67"/>
      <c r="J22" s="67"/>
      <c r="K22" s="67"/>
      <c r="L22" s="49">
        <f t="shared" si="0"/>
        <v>0</v>
      </c>
    </row>
    <row r="23" spans="1:12" s="68" customFormat="1">
      <c r="A23" s="63"/>
      <c r="B23" s="64"/>
      <c r="C23" s="65"/>
      <c r="D23" s="59"/>
      <c r="E23" s="60" t="s">
        <v>56</v>
      </c>
      <c r="F23" s="61"/>
      <c r="G23" s="62" t="s">
        <v>57</v>
      </c>
      <c r="H23" s="66"/>
      <c r="I23" s="67"/>
      <c r="J23" s="67"/>
      <c r="K23" s="67"/>
      <c r="L23" s="49">
        <f t="shared" si="0"/>
        <v>0</v>
      </c>
    </row>
    <row r="24" spans="1:12" s="68" customFormat="1">
      <c r="A24" s="63"/>
      <c r="B24" s="64"/>
      <c r="C24" s="65"/>
      <c r="D24" s="59"/>
      <c r="E24" s="60" t="s">
        <v>56</v>
      </c>
      <c r="F24" s="61"/>
      <c r="G24" s="62" t="s">
        <v>57</v>
      </c>
      <c r="H24" s="66"/>
      <c r="I24" s="67"/>
      <c r="J24" s="67"/>
      <c r="K24" s="67"/>
      <c r="L24" s="49">
        <f t="shared" si="0"/>
        <v>0</v>
      </c>
    </row>
    <row r="25" spans="1:12" s="68" customFormat="1">
      <c r="A25" s="63"/>
      <c r="B25" s="64"/>
      <c r="C25" s="65"/>
      <c r="D25" s="59"/>
      <c r="E25" s="60" t="s">
        <v>56</v>
      </c>
      <c r="F25" s="61"/>
      <c r="G25" s="62" t="s">
        <v>57</v>
      </c>
      <c r="H25" s="66"/>
      <c r="I25" s="67"/>
      <c r="J25" s="67"/>
      <c r="K25" s="67"/>
      <c r="L25" s="49">
        <f t="shared" si="0"/>
        <v>0</v>
      </c>
    </row>
    <row r="26" spans="1:12" s="68" customFormat="1">
      <c r="A26" s="63"/>
      <c r="B26" s="64"/>
      <c r="C26" s="65"/>
      <c r="D26" s="59"/>
      <c r="E26" s="60" t="s">
        <v>56</v>
      </c>
      <c r="F26" s="61"/>
      <c r="G26" s="62" t="s">
        <v>57</v>
      </c>
      <c r="H26" s="66"/>
      <c r="I26" s="67"/>
      <c r="J26" s="67"/>
      <c r="K26" s="67"/>
      <c r="L26" s="49">
        <f t="shared" si="0"/>
        <v>0</v>
      </c>
    </row>
    <row r="27" spans="1:12" s="68" customFormat="1" ht="15" thickBot="1">
      <c r="A27" s="63"/>
      <c r="B27" s="64"/>
      <c r="C27" s="65"/>
      <c r="D27" s="59"/>
      <c r="E27" s="60" t="s">
        <v>56</v>
      </c>
      <c r="F27" s="61"/>
      <c r="G27" s="62" t="s">
        <v>57</v>
      </c>
      <c r="H27" s="66"/>
      <c r="I27" s="67"/>
      <c r="J27" s="67"/>
      <c r="K27" s="67"/>
      <c r="L27" s="69">
        <f t="shared" si="0"/>
        <v>0</v>
      </c>
    </row>
    <row r="28" spans="1:12" ht="15" thickBot="1">
      <c r="A28" s="201" t="s">
        <v>59</v>
      </c>
      <c r="B28" s="202"/>
      <c r="C28" s="202"/>
      <c r="D28" s="202"/>
      <c r="E28" s="202"/>
      <c r="F28" s="202"/>
      <c r="G28" s="202"/>
      <c r="H28" s="202"/>
      <c r="I28" s="202"/>
      <c r="J28" s="202"/>
      <c r="K28" s="202"/>
      <c r="L28" s="70">
        <f>SUM(L4:L27)</f>
        <v>0</v>
      </c>
    </row>
    <row r="29" spans="1:12">
      <c r="A29" s="71"/>
      <c r="B29" s="71"/>
      <c r="C29" s="71"/>
      <c r="D29" s="71"/>
      <c r="E29" s="72"/>
      <c r="F29" s="71"/>
      <c r="G29" s="72"/>
      <c r="H29" s="73"/>
      <c r="I29" s="73"/>
      <c r="J29" s="71"/>
      <c r="K29" s="71"/>
      <c r="L29" s="74"/>
    </row>
    <row r="30" spans="1:12" s="34" customFormat="1">
      <c r="D30" s="75"/>
      <c r="E30" s="76"/>
      <c r="F30" s="75"/>
      <c r="G30" s="76"/>
    </row>
    <row r="31" spans="1:12" s="34" customFormat="1">
      <c r="D31" s="75"/>
      <c r="E31" s="76"/>
      <c r="F31" s="75"/>
      <c r="G31" s="76"/>
    </row>
    <row r="32" spans="1:12" s="34" customFormat="1">
      <c r="D32" s="75"/>
      <c r="E32" s="76"/>
      <c r="F32" s="75"/>
      <c r="G32" s="76"/>
    </row>
    <row r="33" spans="4:7" s="34" customFormat="1">
      <c r="D33" s="75"/>
      <c r="E33" s="76"/>
      <c r="F33" s="75"/>
      <c r="G33" s="76"/>
    </row>
  </sheetData>
  <sheetProtection algorithmName="SHA-512" hashValue="fl/tDWYeNEsEMLizCzeDPXDVcFzRzOFF+xnrQdiI+TXXwCTbsKU1g2A5fPmonQl5Ll6uszPyPdr02JFIWJDhDg==" saltValue="n9TWGFPIn7/DrIZi9clENg==" spinCount="100000" sheet="1" objects="1" scenarios="1" formatRows="0" selectLockedCells="1"/>
  <mergeCells count="8">
    <mergeCell ref="L2:L3"/>
    <mergeCell ref="A28:K28"/>
    <mergeCell ref="A2:A3"/>
    <mergeCell ref="B2:B3"/>
    <mergeCell ref="C2:C3"/>
    <mergeCell ref="D2:G3"/>
    <mergeCell ref="H2:H3"/>
    <mergeCell ref="I2:K2"/>
  </mergeCells>
  <phoneticPr fontId="2"/>
  <dataValidations count="1">
    <dataValidation type="list" allowBlank="1" showInputMessage="1" showErrorMessage="1" sqref="A4:A27" xr:uid="{00000000-0002-0000-0200-000000000000}">
      <formula1>"選択してください,国内,海外,招聘"</formula1>
    </dataValidation>
  </dataValidations>
  <pageMargins left="0.7" right="0.7" top="0.75" bottom="0.75" header="0.3" footer="0.3"/>
  <pageSetup paperSize="9"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0"/>
  <sheetViews>
    <sheetView view="pageBreakPreview" zoomScale="115" zoomScaleNormal="100" zoomScaleSheetLayoutView="115" workbookViewId="0">
      <selection activeCell="D12" sqref="D12"/>
    </sheetView>
  </sheetViews>
  <sheetFormatPr defaultColWidth="9" defaultRowHeight="14.25"/>
  <cols>
    <col min="1" max="1" width="9.7109375" style="35" customWidth="1"/>
    <col min="2" max="2" width="16.7109375" style="35" customWidth="1"/>
    <col min="3" max="3" width="31.28515625" style="35" customWidth="1"/>
    <col min="4" max="4" width="3.140625" style="36" customWidth="1"/>
    <col min="5" max="5" width="3.140625" style="37" customWidth="1"/>
    <col min="6" max="6" width="3.140625" style="36" customWidth="1"/>
    <col min="7" max="7" width="3.140625" style="37" customWidth="1"/>
    <col min="8" max="8" width="33.5703125" style="35" customWidth="1"/>
    <col min="9" max="9" width="10.140625" style="35" customWidth="1"/>
    <col min="10" max="10" width="4" style="35" customWidth="1"/>
    <col min="11" max="11" width="5.42578125" style="35" bestFit="1" customWidth="1"/>
    <col min="12" max="12" width="9.5703125" style="35" bestFit="1" customWidth="1"/>
    <col min="13" max="13" width="0" style="34" hidden="1" customWidth="1"/>
    <col min="14" max="29" width="0" style="35" hidden="1" customWidth="1"/>
    <col min="30" max="16384" width="9" style="35"/>
  </cols>
  <sheetData>
    <row r="1" spans="1:13" ht="15" thickBot="1">
      <c r="A1" s="35" t="s">
        <v>60</v>
      </c>
      <c r="L1" s="38" t="s">
        <v>45</v>
      </c>
    </row>
    <row r="2" spans="1:13">
      <c r="A2" s="203" t="s">
        <v>46</v>
      </c>
      <c r="B2" s="205" t="s">
        <v>47</v>
      </c>
      <c r="C2" s="207" t="s">
        <v>48</v>
      </c>
      <c r="D2" s="209" t="s">
        <v>49</v>
      </c>
      <c r="E2" s="210"/>
      <c r="F2" s="210"/>
      <c r="G2" s="211"/>
      <c r="H2" s="207" t="s">
        <v>50</v>
      </c>
      <c r="I2" s="205" t="s">
        <v>51</v>
      </c>
      <c r="J2" s="205"/>
      <c r="K2" s="215"/>
      <c r="L2" s="199" t="s">
        <v>52</v>
      </c>
    </row>
    <row r="3" spans="1:13" ht="15" thickBot="1">
      <c r="A3" s="204"/>
      <c r="B3" s="206"/>
      <c r="C3" s="208"/>
      <c r="D3" s="212"/>
      <c r="E3" s="213"/>
      <c r="F3" s="213"/>
      <c r="G3" s="214"/>
      <c r="H3" s="208"/>
      <c r="I3" s="39" t="s">
        <v>53</v>
      </c>
      <c r="J3" s="40" t="s">
        <v>54</v>
      </c>
      <c r="K3" s="41" t="s">
        <v>55</v>
      </c>
      <c r="L3" s="200"/>
    </row>
    <row r="4" spans="1:13" s="51" customFormat="1">
      <c r="A4" s="52"/>
      <c r="B4" s="53"/>
      <c r="C4" s="54"/>
      <c r="D4" s="55"/>
      <c r="E4" s="60" t="s">
        <v>56</v>
      </c>
      <c r="F4" s="61"/>
      <c r="G4" s="62" t="s">
        <v>57</v>
      </c>
      <c r="H4" s="181"/>
      <c r="I4" s="57"/>
      <c r="J4" s="57"/>
      <c r="K4" s="57"/>
      <c r="L4" s="49">
        <f>ROUNDDOWN(I4*J4*K4,0)</f>
        <v>0</v>
      </c>
      <c r="M4" s="50" t="s">
        <v>58</v>
      </c>
    </row>
    <row r="5" spans="1:13" s="58" customFormat="1">
      <c r="A5" s="52"/>
      <c r="B5" s="53"/>
      <c r="C5" s="54"/>
      <c r="D5" s="55"/>
      <c r="E5" s="60" t="s">
        <v>56</v>
      </c>
      <c r="F5" s="61"/>
      <c r="G5" s="62" t="s">
        <v>57</v>
      </c>
      <c r="H5" s="181"/>
      <c r="I5" s="57"/>
      <c r="J5" s="57"/>
      <c r="K5" s="57"/>
      <c r="L5" s="49">
        <f t="shared" ref="L5:L24" si="0">ROUNDDOWN(I5*J5*K5,0)</f>
        <v>0</v>
      </c>
      <c r="M5" s="51"/>
    </row>
    <row r="6" spans="1:13" s="58" customFormat="1">
      <c r="A6" s="63"/>
      <c r="B6" s="64"/>
      <c r="C6" s="65"/>
      <c r="D6" s="59"/>
      <c r="E6" s="60" t="s">
        <v>56</v>
      </c>
      <c r="F6" s="61"/>
      <c r="G6" s="62" t="s">
        <v>57</v>
      </c>
      <c r="H6" s="66"/>
      <c r="I6" s="67"/>
      <c r="J6" s="67"/>
      <c r="K6" s="67"/>
      <c r="L6" s="49">
        <f t="shared" si="0"/>
        <v>0</v>
      </c>
      <c r="M6" s="51"/>
    </row>
    <row r="7" spans="1:13" s="58" customFormat="1">
      <c r="A7" s="63"/>
      <c r="B7" s="64"/>
      <c r="C7" s="65"/>
      <c r="D7" s="59"/>
      <c r="E7" s="60" t="s">
        <v>56</v>
      </c>
      <c r="F7" s="61"/>
      <c r="G7" s="62" t="s">
        <v>57</v>
      </c>
      <c r="H7" s="66"/>
      <c r="I7" s="67"/>
      <c r="J7" s="67"/>
      <c r="K7" s="67"/>
      <c r="L7" s="49">
        <f t="shared" si="0"/>
        <v>0</v>
      </c>
      <c r="M7" s="51"/>
    </row>
    <row r="8" spans="1:13" s="68" customFormat="1">
      <c r="A8" s="63"/>
      <c r="B8" s="64"/>
      <c r="C8" s="65"/>
      <c r="D8" s="59"/>
      <c r="E8" s="60" t="s">
        <v>56</v>
      </c>
      <c r="F8" s="61"/>
      <c r="G8" s="62" t="s">
        <v>57</v>
      </c>
      <c r="H8" s="66"/>
      <c r="I8" s="67"/>
      <c r="J8" s="67"/>
      <c r="K8" s="67"/>
      <c r="L8" s="49">
        <f t="shared" si="0"/>
        <v>0</v>
      </c>
    </row>
    <row r="9" spans="1:13" s="68" customFormat="1">
      <c r="A9" s="63"/>
      <c r="B9" s="64"/>
      <c r="C9" s="65"/>
      <c r="D9" s="59"/>
      <c r="E9" s="60" t="s">
        <v>56</v>
      </c>
      <c r="F9" s="61"/>
      <c r="G9" s="62" t="s">
        <v>57</v>
      </c>
      <c r="H9" s="66"/>
      <c r="I9" s="67"/>
      <c r="J9" s="67"/>
      <c r="K9" s="67"/>
      <c r="L9" s="49">
        <f t="shared" si="0"/>
        <v>0</v>
      </c>
    </row>
    <row r="10" spans="1:13" s="68" customFormat="1">
      <c r="A10" s="63"/>
      <c r="B10" s="64"/>
      <c r="C10" s="65"/>
      <c r="D10" s="59"/>
      <c r="E10" s="60" t="s">
        <v>56</v>
      </c>
      <c r="F10" s="61"/>
      <c r="G10" s="62" t="s">
        <v>57</v>
      </c>
      <c r="H10" s="66"/>
      <c r="I10" s="67"/>
      <c r="J10" s="67"/>
      <c r="K10" s="67"/>
      <c r="L10" s="49">
        <f t="shared" si="0"/>
        <v>0</v>
      </c>
    </row>
    <row r="11" spans="1:13" s="68" customFormat="1">
      <c r="A11" s="63"/>
      <c r="B11" s="64"/>
      <c r="C11" s="65"/>
      <c r="D11" s="59"/>
      <c r="E11" s="60" t="s">
        <v>56</v>
      </c>
      <c r="F11" s="61"/>
      <c r="G11" s="62" t="s">
        <v>57</v>
      </c>
      <c r="H11" s="66"/>
      <c r="I11" s="67"/>
      <c r="J11" s="67"/>
      <c r="K11" s="67"/>
      <c r="L11" s="49">
        <f t="shared" si="0"/>
        <v>0</v>
      </c>
    </row>
    <row r="12" spans="1:13" s="68" customFormat="1">
      <c r="A12" s="63"/>
      <c r="B12" s="64"/>
      <c r="C12" s="65"/>
      <c r="D12" s="59"/>
      <c r="E12" s="60" t="s">
        <v>56</v>
      </c>
      <c r="F12" s="61"/>
      <c r="G12" s="62" t="s">
        <v>57</v>
      </c>
      <c r="H12" s="66"/>
      <c r="I12" s="67"/>
      <c r="J12" s="67"/>
      <c r="K12" s="67"/>
      <c r="L12" s="49">
        <f t="shared" si="0"/>
        <v>0</v>
      </c>
    </row>
    <row r="13" spans="1:13" s="68" customFormat="1">
      <c r="A13" s="63"/>
      <c r="B13" s="64"/>
      <c r="C13" s="65"/>
      <c r="D13" s="59"/>
      <c r="E13" s="60" t="s">
        <v>56</v>
      </c>
      <c r="F13" s="61"/>
      <c r="G13" s="62" t="s">
        <v>57</v>
      </c>
      <c r="H13" s="66"/>
      <c r="I13" s="67"/>
      <c r="J13" s="67"/>
      <c r="K13" s="67"/>
      <c r="L13" s="49">
        <f t="shared" si="0"/>
        <v>0</v>
      </c>
    </row>
    <row r="14" spans="1:13" s="68" customFormat="1">
      <c r="A14" s="63"/>
      <c r="B14" s="64"/>
      <c r="C14" s="65"/>
      <c r="D14" s="59"/>
      <c r="E14" s="60" t="s">
        <v>56</v>
      </c>
      <c r="F14" s="61"/>
      <c r="G14" s="62" t="s">
        <v>57</v>
      </c>
      <c r="H14" s="66"/>
      <c r="I14" s="67"/>
      <c r="J14" s="67"/>
      <c r="K14" s="67"/>
      <c r="L14" s="49">
        <f t="shared" si="0"/>
        <v>0</v>
      </c>
    </row>
    <row r="15" spans="1:13" s="68" customFormat="1">
      <c r="A15" s="63"/>
      <c r="B15" s="64"/>
      <c r="C15" s="65"/>
      <c r="D15" s="59"/>
      <c r="E15" s="60" t="s">
        <v>56</v>
      </c>
      <c r="F15" s="61"/>
      <c r="G15" s="62" t="s">
        <v>57</v>
      </c>
      <c r="H15" s="66"/>
      <c r="I15" s="67"/>
      <c r="J15" s="67"/>
      <c r="K15" s="67"/>
      <c r="L15" s="49">
        <f t="shared" si="0"/>
        <v>0</v>
      </c>
    </row>
    <row r="16" spans="1:13" s="68" customFormat="1">
      <c r="A16" s="63"/>
      <c r="B16" s="64"/>
      <c r="C16" s="65"/>
      <c r="D16" s="59"/>
      <c r="E16" s="60" t="s">
        <v>56</v>
      </c>
      <c r="F16" s="61"/>
      <c r="G16" s="62" t="s">
        <v>57</v>
      </c>
      <c r="H16" s="66"/>
      <c r="I16" s="67"/>
      <c r="J16" s="67"/>
      <c r="K16" s="67"/>
      <c r="L16" s="49">
        <f t="shared" si="0"/>
        <v>0</v>
      </c>
    </row>
    <row r="17" spans="1:12" s="68" customFormat="1">
      <c r="A17" s="63"/>
      <c r="B17" s="64"/>
      <c r="C17" s="65"/>
      <c r="D17" s="59"/>
      <c r="E17" s="60" t="s">
        <v>56</v>
      </c>
      <c r="F17" s="61"/>
      <c r="G17" s="62" t="s">
        <v>57</v>
      </c>
      <c r="H17" s="66"/>
      <c r="I17" s="67"/>
      <c r="J17" s="67"/>
      <c r="K17" s="67"/>
      <c r="L17" s="49">
        <f t="shared" si="0"/>
        <v>0</v>
      </c>
    </row>
    <row r="18" spans="1:12" s="68" customFormat="1">
      <c r="A18" s="63"/>
      <c r="B18" s="64"/>
      <c r="C18" s="65"/>
      <c r="D18" s="59"/>
      <c r="E18" s="60" t="s">
        <v>56</v>
      </c>
      <c r="F18" s="61"/>
      <c r="G18" s="62" t="s">
        <v>57</v>
      </c>
      <c r="H18" s="66"/>
      <c r="I18" s="67"/>
      <c r="J18" s="67"/>
      <c r="K18" s="67"/>
      <c r="L18" s="49">
        <f t="shared" si="0"/>
        <v>0</v>
      </c>
    </row>
    <row r="19" spans="1:12" s="68" customFormat="1">
      <c r="A19" s="63"/>
      <c r="B19" s="64"/>
      <c r="C19" s="65"/>
      <c r="D19" s="59"/>
      <c r="E19" s="60" t="s">
        <v>56</v>
      </c>
      <c r="F19" s="61"/>
      <c r="G19" s="62" t="s">
        <v>57</v>
      </c>
      <c r="H19" s="66"/>
      <c r="I19" s="67"/>
      <c r="J19" s="67"/>
      <c r="K19" s="67"/>
      <c r="L19" s="49">
        <f t="shared" si="0"/>
        <v>0</v>
      </c>
    </row>
    <row r="20" spans="1:12" s="68" customFormat="1">
      <c r="A20" s="63"/>
      <c r="B20" s="64"/>
      <c r="C20" s="65"/>
      <c r="D20" s="59"/>
      <c r="E20" s="60" t="s">
        <v>56</v>
      </c>
      <c r="F20" s="61"/>
      <c r="G20" s="62" t="s">
        <v>61</v>
      </c>
      <c r="H20" s="66"/>
      <c r="I20" s="67"/>
      <c r="J20" s="67"/>
      <c r="K20" s="67"/>
      <c r="L20" s="49">
        <f t="shared" si="0"/>
        <v>0</v>
      </c>
    </row>
    <row r="21" spans="1:12" s="68" customFormat="1">
      <c r="A21" s="63"/>
      <c r="B21" s="64"/>
      <c r="C21" s="65"/>
      <c r="D21" s="59"/>
      <c r="E21" s="60" t="s">
        <v>56</v>
      </c>
      <c r="F21" s="61"/>
      <c r="G21" s="62" t="s">
        <v>62</v>
      </c>
      <c r="H21" s="66"/>
      <c r="I21" s="67"/>
      <c r="J21" s="67"/>
      <c r="K21" s="67"/>
      <c r="L21" s="49">
        <f t="shared" si="0"/>
        <v>0</v>
      </c>
    </row>
    <row r="22" spans="1:12" s="68" customFormat="1">
      <c r="A22" s="63"/>
      <c r="B22" s="64"/>
      <c r="C22" s="65"/>
      <c r="D22" s="59"/>
      <c r="E22" s="60" t="s">
        <v>56</v>
      </c>
      <c r="F22" s="61"/>
      <c r="G22" s="62" t="s">
        <v>63</v>
      </c>
      <c r="H22" s="66"/>
      <c r="I22" s="67"/>
      <c r="J22" s="67"/>
      <c r="K22" s="67"/>
      <c r="L22" s="49">
        <f t="shared" si="0"/>
        <v>0</v>
      </c>
    </row>
    <row r="23" spans="1:12" s="68" customFormat="1">
      <c r="A23" s="63"/>
      <c r="B23" s="64"/>
      <c r="C23" s="65"/>
      <c r="D23" s="59"/>
      <c r="E23" s="60" t="s">
        <v>56</v>
      </c>
      <c r="F23" s="61"/>
      <c r="G23" s="62" t="s">
        <v>57</v>
      </c>
      <c r="H23" s="66"/>
      <c r="I23" s="67"/>
      <c r="J23" s="67"/>
      <c r="K23" s="67"/>
      <c r="L23" s="49">
        <f t="shared" si="0"/>
        <v>0</v>
      </c>
    </row>
    <row r="24" spans="1:12" s="68" customFormat="1" ht="15" thickBot="1">
      <c r="A24" s="63"/>
      <c r="B24" s="64"/>
      <c r="C24" s="65"/>
      <c r="D24" s="59"/>
      <c r="E24" s="60" t="s">
        <v>56</v>
      </c>
      <c r="F24" s="61"/>
      <c r="G24" s="62" t="s">
        <v>57</v>
      </c>
      <c r="H24" s="66"/>
      <c r="I24" s="67"/>
      <c r="J24" s="67"/>
      <c r="K24" s="67"/>
      <c r="L24" s="69">
        <f t="shared" si="0"/>
        <v>0</v>
      </c>
    </row>
    <row r="25" spans="1:12" ht="15" thickBot="1">
      <c r="A25" s="201" t="s">
        <v>59</v>
      </c>
      <c r="B25" s="202"/>
      <c r="C25" s="202"/>
      <c r="D25" s="202"/>
      <c r="E25" s="202"/>
      <c r="F25" s="202"/>
      <c r="G25" s="202"/>
      <c r="H25" s="202"/>
      <c r="I25" s="202"/>
      <c r="J25" s="202"/>
      <c r="K25" s="202"/>
      <c r="L25" s="70">
        <f>SUM(L4:L24)</f>
        <v>0</v>
      </c>
    </row>
    <row r="26" spans="1:12">
      <c r="A26" s="71"/>
      <c r="B26" s="71"/>
      <c r="C26" s="71"/>
      <c r="D26" s="71"/>
      <c r="E26" s="72"/>
      <c r="F26" s="71"/>
      <c r="G26" s="72"/>
      <c r="H26" s="73"/>
      <c r="I26" s="73"/>
      <c r="J26" s="71"/>
      <c r="K26" s="71"/>
      <c r="L26" s="74"/>
    </row>
    <row r="27" spans="1:12" s="34" customFormat="1">
      <c r="D27" s="75"/>
      <c r="E27" s="76"/>
      <c r="F27" s="75"/>
      <c r="G27" s="76"/>
    </row>
    <row r="28" spans="1:12" s="34" customFormat="1">
      <c r="D28" s="75"/>
      <c r="E28" s="76"/>
      <c r="F28" s="75"/>
      <c r="G28" s="76"/>
    </row>
    <row r="29" spans="1:12" s="34" customFormat="1">
      <c r="D29" s="75"/>
      <c r="E29" s="76"/>
      <c r="F29" s="75"/>
      <c r="G29" s="76"/>
    </row>
    <row r="30" spans="1:12" s="34" customFormat="1">
      <c r="D30" s="75"/>
      <c r="E30" s="76"/>
      <c r="F30" s="75"/>
      <c r="G30" s="76"/>
    </row>
  </sheetData>
  <sheetProtection algorithmName="SHA-512" hashValue="Inqikf9OOF4FZUGQpTWriNUPZJUdBTqwcJPJY2wUzU66d62Poa70MxncQC+EOX2TzvuSAvJVaA3Axi9TAoV2rw==" saltValue="fe87Tz3kHlaGk/5Zj7pAFg==" spinCount="100000" sheet="1" objects="1" scenarios="1" formatRows="0" selectLockedCells="1"/>
  <mergeCells count="8">
    <mergeCell ref="L2:L3"/>
    <mergeCell ref="A25:K25"/>
    <mergeCell ref="A2:A3"/>
    <mergeCell ref="B2:B3"/>
    <mergeCell ref="C2:C3"/>
    <mergeCell ref="D2:G3"/>
    <mergeCell ref="H2:H3"/>
    <mergeCell ref="I2:K2"/>
  </mergeCells>
  <phoneticPr fontId="2"/>
  <dataValidations count="1">
    <dataValidation type="list" allowBlank="1" showInputMessage="1" showErrorMessage="1" sqref="A4:A24" xr:uid="{00000000-0002-0000-0300-000000000000}">
      <formula1>"選択してください,国内,海外,招聘"</formula1>
    </dataValidation>
  </dataValidations>
  <pageMargins left="0.7" right="0.7" top="0.75" bottom="0.75" header="0.3" footer="0.3"/>
  <pageSetup paperSize="9" fitToHeight="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32"/>
  <sheetViews>
    <sheetView view="pageBreakPreview" zoomScale="115" zoomScaleNormal="100" zoomScaleSheetLayoutView="115" workbookViewId="0">
      <selection activeCell="C5" sqref="C5"/>
    </sheetView>
  </sheetViews>
  <sheetFormatPr defaultColWidth="9" defaultRowHeight="14.25"/>
  <cols>
    <col min="1" max="1" width="25.140625" style="35" customWidth="1"/>
    <col min="2" max="2" width="19.28515625" style="35" customWidth="1"/>
    <col min="3" max="7" width="10.28515625" style="35" customWidth="1"/>
    <col min="8" max="8" width="9.42578125" style="36" bestFit="1" customWidth="1"/>
    <col min="9" max="9" width="12" style="77" bestFit="1" customWidth="1"/>
    <col min="10" max="10" width="8.140625" style="77" hidden="1" customWidth="1"/>
    <col min="11" max="11" width="0" style="34" hidden="1" customWidth="1"/>
    <col min="12" max="13" width="34" style="35" hidden="1" customWidth="1"/>
    <col min="14" max="21" width="0" style="35" hidden="1" customWidth="1"/>
    <col min="22" max="16384" width="9" style="35"/>
  </cols>
  <sheetData>
    <row r="1" spans="1:11">
      <c r="A1" s="35" t="s">
        <v>64</v>
      </c>
    </row>
    <row r="2" spans="1:11" ht="15" thickBot="1">
      <c r="A2" s="35" t="s">
        <v>65</v>
      </c>
      <c r="B2" s="36"/>
      <c r="C2" s="36"/>
      <c r="D2" s="36"/>
      <c r="E2" s="36"/>
      <c r="F2" s="36"/>
      <c r="G2" s="36"/>
      <c r="I2" s="38" t="s">
        <v>45</v>
      </c>
      <c r="J2" s="38"/>
    </row>
    <row r="3" spans="1:11">
      <c r="A3" s="203" t="s">
        <v>66</v>
      </c>
      <c r="B3" s="207" t="s">
        <v>67</v>
      </c>
      <c r="C3" s="205" t="s">
        <v>51</v>
      </c>
      <c r="D3" s="205"/>
      <c r="E3" s="205"/>
      <c r="F3" s="205"/>
      <c r="G3" s="205"/>
      <c r="H3" s="219" t="s">
        <v>68</v>
      </c>
      <c r="I3" s="199" t="s">
        <v>52</v>
      </c>
      <c r="J3" s="216" t="s">
        <v>69</v>
      </c>
    </row>
    <row r="4" spans="1:11" ht="15" thickBot="1">
      <c r="A4" s="218"/>
      <c r="B4" s="208"/>
      <c r="C4" s="40" t="s">
        <v>70</v>
      </c>
      <c r="D4" s="40" t="s">
        <v>71</v>
      </c>
      <c r="E4" s="40" t="s">
        <v>72</v>
      </c>
      <c r="F4" s="78" t="s">
        <v>73</v>
      </c>
      <c r="G4" s="79" t="s">
        <v>74</v>
      </c>
      <c r="H4" s="220"/>
      <c r="I4" s="200"/>
      <c r="J4" s="217"/>
    </row>
    <row r="5" spans="1:11">
      <c r="A5" s="42"/>
      <c r="B5" s="53"/>
      <c r="C5" s="80"/>
      <c r="D5" s="80"/>
      <c r="E5" s="80"/>
      <c r="F5" s="80"/>
      <c r="G5" s="80"/>
      <c r="H5" s="81"/>
      <c r="I5" s="82">
        <f>ROUNDDOWN((C5*D5+E5+F5)*G5%,0)</f>
        <v>0</v>
      </c>
      <c r="J5" s="82" t="e">
        <f>IF(#REF!="要",E5*G5%)</f>
        <v>#REF!</v>
      </c>
    </row>
    <row r="6" spans="1:11" s="51" customFormat="1">
      <c r="A6" s="83"/>
      <c r="B6" s="53"/>
      <c r="C6" s="84"/>
      <c r="D6" s="84"/>
      <c r="E6" s="84"/>
      <c r="F6" s="84"/>
      <c r="G6" s="84"/>
      <c r="H6" s="85"/>
      <c r="I6" s="82">
        <f t="shared" ref="I6:I25" si="0">ROUNDDOWN((C6*D6+E6+F6)*G6%,0)</f>
        <v>0</v>
      </c>
      <c r="J6" s="82" t="e">
        <f>IF(#REF!="要",E6*G6%)</f>
        <v>#REF!</v>
      </c>
      <c r="K6" s="50"/>
    </row>
    <row r="7" spans="1:11" s="58" customFormat="1">
      <c r="A7" s="52"/>
      <c r="B7" s="53"/>
      <c r="C7" s="84"/>
      <c r="D7" s="84"/>
      <c r="E7" s="84"/>
      <c r="F7" s="84"/>
      <c r="G7" s="84"/>
      <c r="H7" s="85"/>
      <c r="I7" s="82">
        <f t="shared" si="0"/>
        <v>0</v>
      </c>
      <c r="J7" s="82" t="e">
        <f>IF(#REF!="要",E7*G7%)</f>
        <v>#REF!</v>
      </c>
      <c r="K7" s="51"/>
    </row>
    <row r="8" spans="1:11" s="58" customFormat="1">
      <c r="A8" s="52"/>
      <c r="B8" s="53"/>
      <c r="C8" s="84"/>
      <c r="D8" s="84"/>
      <c r="E8" s="84"/>
      <c r="F8" s="84"/>
      <c r="G8" s="84"/>
      <c r="H8" s="85"/>
      <c r="I8" s="82">
        <f t="shared" si="0"/>
        <v>0</v>
      </c>
      <c r="J8" s="82" t="e">
        <f>IF(#REF!="要",E8*G8%)</f>
        <v>#REF!</v>
      </c>
      <c r="K8" s="51"/>
    </row>
    <row r="9" spans="1:11" s="58" customFormat="1">
      <c r="A9" s="52"/>
      <c r="B9" s="53"/>
      <c r="C9" s="84"/>
      <c r="D9" s="84"/>
      <c r="E9" s="84"/>
      <c r="F9" s="84"/>
      <c r="G9" s="84"/>
      <c r="H9" s="85"/>
      <c r="I9" s="82">
        <f t="shared" si="0"/>
        <v>0</v>
      </c>
      <c r="J9" s="82" t="e">
        <f>IF(#REF!="要",E9*G9%)</f>
        <v>#REF!</v>
      </c>
      <c r="K9" s="51"/>
    </row>
    <row r="10" spans="1:11" s="58" customFormat="1">
      <c r="A10" s="52"/>
      <c r="B10" s="53"/>
      <c r="C10" s="84"/>
      <c r="D10" s="84"/>
      <c r="E10" s="84"/>
      <c r="F10" s="84"/>
      <c r="G10" s="84"/>
      <c r="H10" s="85"/>
      <c r="I10" s="82">
        <f t="shared" si="0"/>
        <v>0</v>
      </c>
      <c r="J10" s="82" t="e">
        <f>IF(#REF!="要",E10*G10%)</f>
        <v>#REF!</v>
      </c>
      <c r="K10" s="51"/>
    </row>
    <row r="11" spans="1:11" s="58" customFormat="1">
      <c r="A11" s="52"/>
      <c r="B11" s="53"/>
      <c r="C11" s="84"/>
      <c r="D11" s="84"/>
      <c r="E11" s="84"/>
      <c r="F11" s="84"/>
      <c r="G11" s="84"/>
      <c r="H11" s="85"/>
      <c r="I11" s="82">
        <f t="shared" si="0"/>
        <v>0</v>
      </c>
      <c r="J11" s="82" t="e">
        <f>IF(#REF!="要",E11*G11%)</f>
        <v>#REF!</v>
      </c>
      <c r="K11" s="51"/>
    </row>
    <row r="12" spans="1:11" s="58" customFormat="1">
      <c r="A12" s="52"/>
      <c r="B12" s="53"/>
      <c r="C12" s="84"/>
      <c r="D12" s="84"/>
      <c r="E12" s="84"/>
      <c r="F12" s="84"/>
      <c r="G12" s="84"/>
      <c r="H12" s="85"/>
      <c r="I12" s="82">
        <f t="shared" si="0"/>
        <v>0</v>
      </c>
      <c r="J12" s="82" t="e">
        <f>IF(#REF!="要",E12*G12%)</f>
        <v>#REF!</v>
      </c>
      <c r="K12" s="51"/>
    </row>
    <row r="13" spans="1:11" s="58" customFormat="1">
      <c r="A13" s="52"/>
      <c r="B13" s="53"/>
      <c r="C13" s="84"/>
      <c r="D13" s="84"/>
      <c r="E13" s="84"/>
      <c r="F13" s="84"/>
      <c r="G13" s="84"/>
      <c r="H13" s="85"/>
      <c r="I13" s="82">
        <f t="shared" si="0"/>
        <v>0</v>
      </c>
      <c r="J13" s="82" t="e">
        <f>IF(#REF!="要",E13*G13%)</f>
        <v>#REF!</v>
      </c>
      <c r="K13" s="51"/>
    </row>
    <row r="14" spans="1:11" s="58" customFormat="1">
      <c r="A14" s="52"/>
      <c r="B14" s="53"/>
      <c r="C14" s="84"/>
      <c r="D14" s="84"/>
      <c r="E14" s="84"/>
      <c r="F14" s="84"/>
      <c r="G14" s="84"/>
      <c r="H14" s="85"/>
      <c r="I14" s="82">
        <f t="shared" si="0"/>
        <v>0</v>
      </c>
      <c r="J14" s="82" t="e">
        <f>IF(#REF!="要",E14*G14%)</f>
        <v>#REF!</v>
      </c>
      <c r="K14" s="51"/>
    </row>
    <row r="15" spans="1:11" s="58" customFormat="1">
      <c r="A15" s="52"/>
      <c r="B15" s="53"/>
      <c r="C15" s="84"/>
      <c r="D15" s="84"/>
      <c r="E15" s="84"/>
      <c r="F15" s="84"/>
      <c r="G15" s="84"/>
      <c r="H15" s="85"/>
      <c r="I15" s="82">
        <f t="shared" si="0"/>
        <v>0</v>
      </c>
      <c r="J15" s="82" t="e">
        <f>IF(#REF!="要",E15*G15%)</f>
        <v>#REF!</v>
      </c>
      <c r="K15" s="51"/>
    </row>
    <row r="16" spans="1:11" s="58" customFormat="1">
      <c r="A16" s="52"/>
      <c r="B16" s="53"/>
      <c r="C16" s="84"/>
      <c r="D16" s="84"/>
      <c r="E16" s="84"/>
      <c r="F16" s="84"/>
      <c r="G16" s="84"/>
      <c r="H16" s="85"/>
      <c r="I16" s="82">
        <f t="shared" si="0"/>
        <v>0</v>
      </c>
      <c r="J16" s="82" t="e">
        <f>IF(#REF!="要",E16*G16%)</f>
        <v>#REF!</v>
      </c>
      <c r="K16" s="51"/>
    </row>
    <row r="17" spans="1:11" s="58" customFormat="1">
      <c r="A17" s="52"/>
      <c r="B17" s="53"/>
      <c r="C17" s="84"/>
      <c r="D17" s="84"/>
      <c r="E17" s="84"/>
      <c r="F17" s="84"/>
      <c r="G17" s="84"/>
      <c r="H17" s="85"/>
      <c r="I17" s="82">
        <f t="shared" si="0"/>
        <v>0</v>
      </c>
      <c r="J17" s="82" t="e">
        <f>IF(#REF!="要",E17*G17%)</f>
        <v>#REF!</v>
      </c>
      <c r="K17" s="51"/>
    </row>
    <row r="18" spans="1:11" s="58" customFormat="1">
      <c r="A18" s="52"/>
      <c r="B18" s="53"/>
      <c r="C18" s="84"/>
      <c r="D18" s="84"/>
      <c r="E18" s="84"/>
      <c r="F18" s="84"/>
      <c r="G18" s="84"/>
      <c r="H18" s="85"/>
      <c r="I18" s="82">
        <f t="shared" si="0"/>
        <v>0</v>
      </c>
      <c r="J18" s="82" t="e">
        <f>IF(#REF!="要",E18*G18%)</f>
        <v>#REF!</v>
      </c>
      <c r="K18" s="51"/>
    </row>
    <row r="19" spans="1:11" s="58" customFormat="1">
      <c r="A19" s="86"/>
      <c r="B19" s="87"/>
      <c r="C19" s="88"/>
      <c r="D19" s="88"/>
      <c r="E19" s="88"/>
      <c r="F19" s="88"/>
      <c r="G19" s="88"/>
      <c r="H19" s="89"/>
      <c r="I19" s="82">
        <f t="shared" si="0"/>
        <v>0</v>
      </c>
      <c r="J19" s="82" t="e">
        <f>IF(#REF!="要",E19*G19%)</f>
        <v>#REF!</v>
      </c>
      <c r="K19" s="51"/>
    </row>
    <row r="20" spans="1:11" s="58" customFormat="1">
      <c r="A20" s="86"/>
      <c r="B20" s="87"/>
      <c r="C20" s="88"/>
      <c r="D20" s="88"/>
      <c r="E20" s="88"/>
      <c r="F20" s="88"/>
      <c r="G20" s="88"/>
      <c r="H20" s="89"/>
      <c r="I20" s="82">
        <f t="shared" si="0"/>
        <v>0</v>
      </c>
      <c r="J20" s="82" t="e">
        <f>IF(#REF!="要",E20*G20%)</f>
        <v>#REF!</v>
      </c>
      <c r="K20" s="51"/>
    </row>
    <row r="21" spans="1:11" s="58" customFormat="1">
      <c r="A21" s="86"/>
      <c r="B21" s="87"/>
      <c r="C21" s="88"/>
      <c r="D21" s="88"/>
      <c r="E21" s="88"/>
      <c r="F21" s="88"/>
      <c r="G21" s="88"/>
      <c r="H21" s="89"/>
      <c r="I21" s="82">
        <f t="shared" si="0"/>
        <v>0</v>
      </c>
      <c r="J21" s="82" t="e">
        <f>IF(#REF!="要",E21*G21%)</f>
        <v>#REF!</v>
      </c>
      <c r="K21" s="51"/>
    </row>
    <row r="22" spans="1:11" s="58" customFormat="1">
      <c r="A22" s="86"/>
      <c r="B22" s="87"/>
      <c r="C22" s="88"/>
      <c r="D22" s="88"/>
      <c r="E22" s="88"/>
      <c r="F22" s="88"/>
      <c r="G22" s="88"/>
      <c r="H22" s="89"/>
      <c r="I22" s="82">
        <f t="shared" si="0"/>
        <v>0</v>
      </c>
      <c r="J22" s="82" t="e">
        <f>IF(#REF!="要",E22*G22%)</f>
        <v>#REF!</v>
      </c>
      <c r="K22" s="51"/>
    </row>
    <row r="23" spans="1:11" s="58" customFormat="1">
      <c r="A23" s="86"/>
      <c r="B23" s="87"/>
      <c r="C23" s="88"/>
      <c r="D23" s="88"/>
      <c r="E23" s="88"/>
      <c r="F23" s="88"/>
      <c r="G23" s="88"/>
      <c r="H23" s="89"/>
      <c r="I23" s="82">
        <f t="shared" si="0"/>
        <v>0</v>
      </c>
      <c r="J23" s="82" t="e">
        <f>IF(#REF!="要",E23*G23%)</f>
        <v>#REF!</v>
      </c>
      <c r="K23" s="51"/>
    </row>
    <row r="24" spans="1:11" s="58" customFormat="1">
      <c r="A24" s="86"/>
      <c r="B24" s="87"/>
      <c r="C24" s="88"/>
      <c r="D24" s="88"/>
      <c r="E24" s="88"/>
      <c r="F24" s="88"/>
      <c r="G24" s="88"/>
      <c r="H24" s="89"/>
      <c r="I24" s="82">
        <f t="shared" si="0"/>
        <v>0</v>
      </c>
      <c r="J24" s="82" t="e">
        <f>IF(#REF!="要",E24*G24%)</f>
        <v>#REF!</v>
      </c>
      <c r="K24" s="51"/>
    </row>
    <row r="25" spans="1:11" s="58" customFormat="1" ht="15" thickBot="1">
      <c r="A25" s="90"/>
      <c r="B25" s="91"/>
      <c r="C25" s="92"/>
      <c r="D25" s="92"/>
      <c r="E25" s="92"/>
      <c r="F25" s="92"/>
      <c r="G25" s="92"/>
      <c r="H25" s="93"/>
      <c r="I25" s="82">
        <f t="shared" si="0"/>
        <v>0</v>
      </c>
      <c r="J25" s="82" t="e">
        <f>IF(#REF!="要",E25*G25%)</f>
        <v>#REF!</v>
      </c>
      <c r="K25" s="51"/>
    </row>
    <row r="26" spans="1:11" ht="15" thickBot="1">
      <c r="A26" s="201" t="s">
        <v>59</v>
      </c>
      <c r="B26" s="202"/>
      <c r="C26" s="202"/>
      <c r="D26" s="202"/>
      <c r="E26" s="202"/>
      <c r="F26" s="202"/>
      <c r="G26" s="202"/>
      <c r="H26" s="202"/>
      <c r="I26" s="94">
        <f>SUM(I5:I25)</f>
        <v>0</v>
      </c>
      <c r="J26" s="94" t="e">
        <f>SUM(J5:J25)</f>
        <v>#REF!</v>
      </c>
    </row>
    <row r="27" spans="1:11" hidden="1">
      <c r="A27" s="71"/>
      <c r="B27" s="71"/>
      <c r="C27" s="71"/>
      <c r="D27" s="71"/>
      <c r="E27" s="71"/>
      <c r="F27" s="71"/>
      <c r="G27" s="73"/>
      <c r="H27" s="71"/>
      <c r="I27" s="77" t="e">
        <f>SUMIF(#REF!,"要",I5:I25)</f>
        <v>#REF!</v>
      </c>
    </row>
    <row r="28" spans="1:11" s="34" customFormat="1" hidden="1">
      <c r="H28" s="75"/>
      <c r="I28" s="77" t="e">
        <f>J26</f>
        <v>#REF!</v>
      </c>
      <c r="J28" s="77"/>
    </row>
    <row r="29" spans="1:11" s="34" customFormat="1" hidden="1">
      <c r="F29" s="71"/>
      <c r="G29" s="73"/>
      <c r="H29" s="71"/>
      <c r="I29" s="95" t="e">
        <f>I27-I28</f>
        <v>#REF!</v>
      </c>
      <c r="J29" s="95"/>
    </row>
    <row r="30" spans="1:11" s="34" customFormat="1">
      <c r="H30" s="75"/>
      <c r="I30" s="96"/>
      <c r="J30" s="96"/>
    </row>
    <row r="31" spans="1:11" s="34" customFormat="1">
      <c r="H31" s="75"/>
      <c r="I31" s="96"/>
      <c r="J31" s="96"/>
    </row>
    <row r="32" spans="1:11" s="34" customFormat="1">
      <c r="H32" s="96"/>
    </row>
  </sheetData>
  <mergeCells count="7">
    <mergeCell ref="I3:I4"/>
    <mergeCell ref="J3:J4"/>
    <mergeCell ref="A26:H26"/>
    <mergeCell ref="A3:A4"/>
    <mergeCell ref="B3:B4"/>
    <mergeCell ref="C3:G3"/>
    <mergeCell ref="H3:H4"/>
  </mergeCells>
  <phoneticPr fontId="2"/>
  <dataValidations count="1">
    <dataValidation type="list" allowBlank="1" showInputMessage="1" showErrorMessage="1" sqref="H5:H25" xr:uid="{00000000-0002-0000-0400-000000000000}">
      <formula1>"直雇用,派遣"</formula1>
    </dataValidation>
  </dataValidations>
  <pageMargins left="0.7" right="0.7" top="0.75" bottom="0.75" header="0.3" footer="0.3"/>
  <pageSetup paperSize="9" fitToHeight="0"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31"/>
  <sheetViews>
    <sheetView view="pageBreakPreview" zoomScaleNormal="100" zoomScaleSheetLayoutView="100" workbookViewId="0">
      <selection activeCell="E18" sqref="E18"/>
    </sheetView>
  </sheetViews>
  <sheetFormatPr defaultColWidth="9" defaultRowHeight="14.25"/>
  <cols>
    <col min="1" max="1" width="15.5703125" style="35" customWidth="1"/>
    <col min="2" max="2" width="48.42578125" style="35" customWidth="1"/>
    <col min="3" max="3" width="14.42578125" style="35" customWidth="1"/>
    <col min="4" max="4" width="5.42578125" style="35" bestFit="1" customWidth="1"/>
    <col min="5" max="5" width="9.42578125" style="77" bestFit="1" customWidth="1"/>
    <col min="6" max="29" width="0" style="35" hidden="1" customWidth="1"/>
    <col min="30" max="16384" width="9" style="35"/>
  </cols>
  <sheetData>
    <row r="1" spans="1:9">
      <c r="A1" s="35" t="s">
        <v>64</v>
      </c>
      <c r="E1" s="35"/>
      <c r="F1" s="36"/>
      <c r="H1" s="77"/>
      <c r="I1" s="34"/>
    </row>
    <row r="2" spans="1:9" ht="15" thickBot="1">
      <c r="A2" s="35" t="s">
        <v>75</v>
      </c>
      <c r="E2" s="38" t="s">
        <v>45</v>
      </c>
    </row>
    <row r="3" spans="1:9" ht="14.25" customHeight="1">
      <c r="A3" s="221" t="s">
        <v>67</v>
      </c>
      <c r="B3" s="207" t="s">
        <v>76</v>
      </c>
      <c r="C3" s="205" t="s">
        <v>77</v>
      </c>
      <c r="D3" s="205"/>
      <c r="E3" s="199" t="s">
        <v>52</v>
      </c>
    </row>
    <row r="4" spans="1:9" ht="15" thickBot="1">
      <c r="A4" s="218"/>
      <c r="B4" s="208"/>
      <c r="C4" s="39" t="s">
        <v>53</v>
      </c>
      <c r="D4" s="39" t="s">
        <v>54</v>
      </c>
      <c r="E4" s="200"/>
    </row>
    <row r="5" spans="1:9" s="34" customFormat="1">
      <c r="A5" s="97"/>
      <c r="B5" s="98"/>
      <c r="C5" s="98"/>
      <c r="D5" s="98"/>
      <c r="E5" s="82">
        <f>ROUNDDOWN(C5*D5,0)</f>
        <v>0</v>
      </c>
      <c r="F5" s="50"/>
    </row>
    <row r="6" spans="1:9">
      <c r="A6" s="99"/>
      <c r="B6" s="100"/>
      <c r="C6" s="100"/>
      <c r="D6" s="100"/>
      <c r="E6" s="82">
        <f t="shared" ref="E6:E28" si="0">ROUNDDOWN(C6*D6,0)</f>
        <v>0</v>
      </c>
    </row>
    <row r="7" spans="1:9">
      <c r="A7" s="101"/>
      <c r="B7" s="102"/>
      <c r="C7" s="102"/>
      <c r="D7" s="102"/>
      <c r="E7" s="82">
        <f t="shared" si="0"/>
        <v>0</v>
      </c>
    </row>
    <row r="8" spans="1:9">
      <c r="A8" s="101"/>
      <c r="B8" s="102"/>
      <c r="C8" s="102"/>
      <c r="D8" s="102"/>
      <c r="E8" s="82">
        <f t="shared" si="0"/>
        <v>0</v>
      </c>
    </row>
    <row r="9" spans="1:9">
      <c r="A9" s="101"/>
      <c r="B9" s="102"/>
      <c r="C9" s="102"/>
      <c r="D9" s="102"/>
      <c r="E9" s="82">
        <f t="shared" si="0"/>
        <v>0</v>
      </c>
    </row>
    <row r="10" spans="1:9">
      <c r="A10" s="101"/>
      <c r="B10" s="102"/>
      <c r="C10" s="102"/>
      <c r="D10" s="102"/>
      <c r="E10" s="82">
        <f t="shared" si="0"/>
        <v>0</v>
      </c>
    </row>
    <row r="11" spans="1:9">
      <c r="A11" s="101"/>
      <c r="B11" s="102"/>
      <c r="C11" s="102"/>
      <c r="D11" s="102"/>
      <c r="E11" s="82">
        <f t="shared" si="0"/>
        <v>0</v>
      </c>
    </row>
    <row r="12" spans="1:9">
      <c r="A12" s="101"/>
      <c r="B12" s="102"/>
      <c r="C12" s="102"/>
      <c r="D12" s="102"/>
      <c r="E12" s="82">
        <f t="shared" si="0"/>
        <v>0</v>
      </c>
    </row>
    <row r="13" spans="1:9">
      <c r="A13" s="101"/>
      <c r="B13" s="102"/>
      <c r="C13" s="102"/>
      <c r="D13" s="102"/>
      <c r="E13" s="82">
        <f t="shared" si="0"/>
        <v>0</v>
      </c>
    </row>
    <row r="14" spans="1:9">
      <c r="A14" s="101"/>
      <c r="B14" s="102"/>
      <c r="C14" s="102"/>
      <c r="D14" s="102"/>
      <c r="E14" s="82">
        <f t="shared" si="0"/>
        <v>0</v>
      </c>
    </row>
    <row r="15" spans="1:9">
      <c r="A15" s="101"/>
      <c r="B15" s="102"/>
      <c r="C15" s="102"/>
      <c r="D15" s="102"/>
      <c r="E15" s="82">
        <f t="shared" si="0"/>
        <v>0</v>
      </c>
    </row>
    <row r="16" spans="1:9">
      <c r="A16" s="101"/>
      <c r="B16" s="102"/>
      <c r="C16" s="102"/>
      <c r="D16" s="102"/>
      <c r="E16" s="82">
        <f t="shared" si="0"/>
        <v>0</v>
      </c>
    </row>
    <row r="17" spans="1:5">
      <c r="A17" s="101"/>
      <c r="B17" s="102"/>
      <c r="C17" s="102"/>
      <c r="D17" s="102"/>
      <c r="E17" s="82">
        <f t="shared" si="0"/>
        <v>0</v>
      </c>
    </row>
    <row r="18" spans="1:5">
      <c r="A18" s="101"/>
      <c r="B18" s="102"/>
      <c r="C18" s="102"/>
      <c r="D18" s="102"/>
      <c r="E18" s="82">
        <f t="shared" si="0"/>
        <v>0</v>
      </c>
    </row>
    <row r="19" spans="1:5">
      <c r="A19" s="101"/>
      <c r="B19" s="102"/>
      <c r="C19" s="102"/>
      <c r="D19" s="102"/>
      <c r="E19" s="82">
        <f t="shared" si="0"/>
        <v>0</v>
      </c>
    </row>
    <row r="20" spans="1:5">
      <c r="A20" s="101"/>
      <c r="B20" s="102"/>
      <c r="C20" s="102"/>
      <c r="D20" s="102"/>
      <c r="E20" s="82">
        <f t="shared" si="0"/>
        <v>0</v>
      </c>
    </row>
    <row r="21" spans="1:5">
      <c r="A21" s="101"/>
      <c r="B21" s="102"/>
      <c r="C21" s="102"/>
      <c r="D21" s="102"/>
      <c r="E21" s="82">
        <f t="shared" si="0"/>
        <v>0</v>
      </c>
    </row>
    <row r="22" spans="1:5">
      <c r="A22" s="101"/>
      <c r="B22" s="102"/>
      <c r="C22" s="102"/>
      <c r="D22" s="102"/>
      <c r="E22" s="82">
        <f t="shared" si="0"/>
        <v>0</v>
      </c>
    </row>
    <row r="23" spans="1:5">
      <c r="A23" s="101"/>
      <c r="B23" s="102"/>
      <c r="C23" s="102"/>
      <c r="D23" s="102"/>
      <c r="E23" s="82">
        <f t="shared" si="0"/>
        <v>0</v>
      </c>
    </row>
    <row r="24" spans="1:5">
      <c r="A24" s="101"/>
      <c r="B24" s="102"/>
      <c r="C24" s="102"/>
      <c r="D24" s="102"/>
      <c r="E24" s="82">
        <f t="shared" si="0"/>
        <v>0</v>
      </c>
    </row>
    <row r="25" spans="1:5">
      <c r="A25" s="101"/>
      <c r="B25" s="102"/>
      <c r="C25" s="102"/>
      <c r="D25" s="102"/>
      <c r="E25" s="82">
        <f t="shared" si="0"/>
        <v>0</v>
      </c>
    </row>
    <row r="26" spans="1:5">
      <c r="A26" s="101"/>
      <c r="B26" s="102"/>
      <c r="C26" s="102"/>
      <c r="D26" s="102"/>
      <c r="E26" s="82">
        <f t="shared" si="0"/>
        <v>0</v>
      </c>
    </row>
    <row r="27" spans="1:5">
      <c r="A27" s="101"/>
      <c r="B27" s="102"/>
      <c r="C27" s="102"/>
      <c r="D27" s="102"/>
      <c r="E27" s="82">
        <f t="shared" si="0"/>
        <v>0</v>
      </c>
    </row>
    <row r="28" spans="1:5" ht="15" thickBot="1">
      <c r="A28" s="103"/>
      <c r="B28" s="104"/>
      <c r="C28" s="104"/>
      <c r="D28" s="104"/>
      <c r="E28" s="82">
        <f t="shared" si="0"/>
        <v>0</v>
      </c>
    </row>
    <row r="29" spans="1:5" ht="15" thickBot="1">
      <c r="A29" s="201" t="s">
        <v>59</v>
      </c>
      <c r="B29" s="202"/>
      <c r="C29" s="105"/>
      <c r="D29" s="105"/>
      <c r="E29" s="106">
        <f>SUM(E5:E28)</f>
        <v>0</v>
      </c>
    </row>
    <row r="30" spans="1:5">
      <c r="A30" s="71"/>
      <c r="B30" s="71"/>
      <c r="C30" s="71"/>
      <c r="D30" s="71"/>
      <c r="E30" s="107"/>
    </row>
    <row r="31" spans="1:5" s="34" customFormat="1">
      <c r="E31" s="96"/>
    </row>
  </sheetData>
  <mergeCells count="5">
    <mergeCell ref="A3:A4"/>
    <mergeCell ref="B3:B4"/>
    <mergeCell ref="C3:D3"/>
    <mergeCell ref="E3:E4"/>
    <mergeCell ref="A29:B29"/>
  </mergeCells>
  <phoneticPr fontId="2"/>
  <pageMargins left="0.7" right="0.7" top="0.75" bottom="0.75" header="0.3" footer="0.3"/>
  <pageSetup paperSize="9" fitToHeight="0"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5"/>
  <sheetViews>
    <sheetView view="pageBreakPreview" zoomScaleNormal="100" zoomScaleSheetLayoutView="100" workbookViewId="0">
      <selection activeCell="C17" sqref="C17"/>
    </sheetView>
  </sheetViews>
  <sheetFormatPr defaultColWidth="9" defaultRowHeight="14.25"/>
  <cols>
    <col min="1" max="1" width="25.5703125" style="35" customWidth="1"/>
    <col min="2" max="2" width="40.42578125" style="35" customWidth="1"/>
    <col min="3" max="3" width="14.85546875" style="36" customWidth="1"/>
    <col min="4" max="4" width="16.28515625" style="35" customWidth="1"/>
    <col min="5" max="5" width="5.85546875" style="35" customWidth="1"/>
    <col min="6" max="6" width="3.42578125" style="35" bestFit="1" customWidth="1"/>
    <col min="7" max="7" width="12" style="77" bestFit="1" customWidth="1"/>
    <col min="8" max="8" width="0" style="35" hidden="1" customWidth="1"/>
    <col min="9" max="10" width="14.7109375" style="35" hidden="1" customWidth="1"/>
    <col min="11" max="30" width="0" style="35" hidden="1" customWidth="1"/>
    <col min="31" max="16384" width="9" style="35"/>
  </cols>
  <sheetData>
    <row r="1" spans="1:8">
      <c r="A1" s="35" t="s">
        <v>78</v>
      </c>
    </row>
    <row r="2" spans="1:8" ht="15" thickBot="1">
      <c r="A2" s="35" t="s">
        <v>79</v>
      </c>
      <c r="G2" s="38" t="s">
        <v>45</v>
      </c>
    </row>
    <row r="3" spans="1:8">
      <c r="A3" s="225" t="s">
        <v>80</v>
      </c>
      <c r="B3" s="227" t="s">
        <v>81</v>
      </c>
      <c r="C3" s="229" t="s">
        <v>82</v>
      </c>
      <c r="D3" s="205" t="s">
        <v>51</v>
      </c>
      <c r="E3" s="205"/>
      <c r="F3" s="205"/>
      <c r="G3" s="222" t="s">
        <v>52</v>
      </c>
    </row>
    <row r="4" spans="1:8">
      <c r="A4" s="226"/>
      <c r="B4" s="228"/>
      <c r="C4" s="230"/>
      <c r="D4" s="108" t="s">
        <v>53</v>
      </c>
      <c r="E4" s="224" t="s">
        <v>83</v>
      </c>
      <c r="F4" s="224"/>
      <c r="G4" s="223"/>
    </row>
    <row r="5" spans="1:8" s="34" customFormat="1">
      <c r="A5" s="97"/>
      <c r="B5" s="109"/>
      <c r="C5" s="45"/>
      <c r="D5" s="110"/>
      <c r="E5" s="111"/>
      <c r="F5" s="112"/>
      <c r="G5" s="82">
        <f>ROUNDDOWN(D5*E5,0)</f>
        <v>0</v>
      </c>
      <c r="H5" s="50" t="s">
        <v>58</v>
      </c>
    </row>
    <row r="6" spans="1:8">
      <c r="A6" s="97"/>
      <c r="B6" s="109"/>
      <c r="C6" s="45"/>
      <c r="D6" s="113"/>
      <c r="E6" s="111"/>
      <c r="F6" s="112"/>
      <c r="G6" s="82">
        <f t="shared" ref="G6:G29" si="0">ROUNDDOWN(D6*E6,0)</f>
        <v>0</v>
      </c>
    </row>
    <row r="7" spans="1:8">
      <c r="A7" s="101"/>
      <c r="B7" s="114"/>
      <c r="C7" s="45"/>
      <c r="D7" s="115"/>
      <c r="E7" s="116"/>
      <c r="F7" s="117"/>
      <c r="G7" s="82">
        <f t="shared" si="0"/>
        <v>0</v>
      </c>
    </row>
    <row r="8" spans="1:8">
      <c r="A8" s="101"/>
      <c r="B8" s="114"/>
      <c r="C8" s="45"/>
      <c r="D8" s="115"/>
      <c r="E8" s="116"/>
      <c r="F8" s="117"/>
      <c r="G8" s="82">
        <f t="shared" si="0"/>
        <v>0</v>
      </c>
    </row>
    <row r="9" spans="1:8">
      <c r="A9" s="101"/>
      <c r="B9" s="114"/>
      <c r="C9" s="45"/>
      <c r="D9" s="115"/>
      <c r="E9" s="116"/>
      <c r="F9" s="117"/>
      <c r="G9" s="82">
        <f t="shared" si="0"/>
        <v>0</v>
      </c>
    </row>
    <row r="10" spans="1:8">
      <c r="A10" s="101"/>
      <c r="B10" s="114"/>
      <c r="C10" s="45"/>
      <c r="D10" s="115"/>
      <c r="E10" s="116"/>
      <c r="F10" s="117"/>
      <c r="G10" s="82">
        <f t="shared" si="0"/>
        <v>0</v>
      </c>
    </row>
    <row r="11" spans="1:8">
      <c r="A11" s="101"/>
      <c r="B11" s="114"/>
      <c r="C11" s="45"/>
      <c r="D11" s="115"/>
      <c r="E11" s="116"/>
      <c r="F11" s="117"/>
      <c r="G11" s="82">
        <f t="shared" si="0"/>
        <v>0</v>
      </c>
    </row>
    <row r="12" spans="1:8">
      <c r="A12" s="101"/>
      <c r="B12" s="114"/>
      <c r="C12" s="45"/>
      <c r="D12" s="115"/>
      <c r="E12" s="116"/>
      <c r="F12" s="117"/>
      <c r="G12" s="82">
        <f t="shared" si="0"/>
        <v>0</v>
      </c>
    </row>
    <row r="13" spans="1:8">
      <c r="A13" s="101"/>
      <c r="B13" s="114"/>
      <c r="C13" s="45"/>
      <c r="D13" s="115"/>
      <c r="E13" s="116"/>
      <c r="F13" s="117"/>
      <c r="G13" s="82">
        <f t="shared" si="0"/>
        <v>0</v>
      </c>
    </row>
    <row r="14" spans="1:8">
      <c r="A14" s="101"/>
      <c r="B14" s="114"/>
      <c r="C14" s="45"/>
      <c r="D14" s="115"/>
      <c r="E14" s="116"/>
      <c r="F14" s="117"/>
      <c r="G14" s="82">
        <f t="shared" si="0"/>
        <v>0</v>
      </c>
    </row>
    <row r="15" spans="1:8">
      <c r="A15" s="101"/>
      <c r="B15" s="114"/>
      <c r="C15" s="45"/>
      <c r="D15" s="115"/>
      <c r="E15" s="116"/>
      <c r="F15" s="117"/>
      <c r="G15" s="82">
        <f t="shared" si="0"/>
        <v>0</v>
      </c>
    </row>
    <row r="16" spans="1:8">
      <c r="A16" s="101"/>
      <c r="B16" s="114"/>
      <c r="C16" s="45"/>
      <c r="D16" s="115"/>
      <c r="E16" s="116"/>
      <c r="F16" s="117"/>
      <c r="G16" s="82">
        <f t="shared" si="0"/>
        <v>0</v>
      </c>
    </row>
    <row r="17" spans="1:8">
      <c r="A17" s="101"/>
      <c r="B17" s="114"/>
      <c r="C17" s="45"/>
      <c r="D17" s="115"/>
      <c r="E17" s="116"/>
      <c r="F17" s="117"/>
      <c r="G17" s="82">
        <f t="shared" si="0"/>
        <v>0</v>
      </c>
    </row>
    <row r="18" spans="1:8">
      <c r="A18" s="101"/>
      <c r="B18" s="114"/>
      <c r="C18" s="45"/>
      <c r="D18" s="115"/>
      <c r="E18" s="116"/>
      <c r="F18" s="117"/>
      <c r="G18" s="82">
        <f t="shared" si="0"/>
        <v>0</v>
      </c>
    </row>
    <row r="19" spans="1:8">
      <c r="A19" s="101"/>
      <c r="B19" s="114"/>
      <c r="C19" s="45"/>
      <c r="D19" s="115"/>
      <c r="E19" s="116"/>
      <c r="F19" s="117"/>
      <c r="G19" s="82">
        <f t="shared" si="0"/>
        <v>0</v>
      </c>
    </row>
    <row r="20" spans="1:8">
      <c r="A20" s="101"/>
      <c r="B20" s="114"/>
      <c r="C20" s="45"/>
      <c r="D20" s="115"/>
      <c r="E20" s="116"/>
      <c r="F20" s="117"/>
      <c r="G20" s="82">
        <f t="shared" si="0"/>
        <v>0</v>
      </c>
    </row>
    <row r="21" spans="1:8">
      <c r="A21" s="101"/>
      <c r="B21" s="114"/>
      <c r="C21" s="45"/>
      <c r="D21" s="115"/>
      <c r="E21" s="116"/>
      <c r="F21" s="117"/>
      <c r="G21" s="82">
        <f t="shared" si="0"/>
        <v>0</v>
      </c>
    </row>
    <row r="22" spans="1:8">
      <c r="A22" s="101"/>
      <c r="B22" s="114"/>
      <c r="C22" s="45"/>
      <c r="D22" s="115"/>
      <c r="E22" s="116"/>
      <c r="F22" s="117"/>
      <c r="G22" s="82">
        <f t="shared" si="0"/>
        <v>0</v>
      </c>
    </row>
    <row r="23" spans="1:8">
      <c r="A23" s="101"/>
      <c r="B23" s="114"/>
      <c r="C23" s="45"/>
      <c r="D23" s="115"/>
      <c r="E23" s="116"/>
      <c r="F23" s="117"/>
      <c r="G23" s="82">
        <f t="shared" si="0"/>
        <v>0</v>
      </c>
    </row>
    <row r="24" spans="1:8">
      <c r="A24" s="101"/>
      <c r="B24" s="114"/>
      <c r="C24" s="45"/>
      <c r="D24" s="115"/>
      <c r="E24" s="116"/>
      <c r="F24" s="117"/>
      <c r="G24" s="82">
        <f t="shared" si="0"/>
        <v>0</v>
      </c>
    </row>
    <row r="25" spans="1:8">
      <c r="A25" s="101"/>
      <c r="B25" s="114"/>
      <c r="C25" s="45"/>
      <c r="D25" s="115"/>
      <c r="E25" s="116"/>
      <c r="F25" s="117"/>
      <c r="G25" s="82">
        <f t="shared" si="0"/>
        <v>0</v>
      </c>
    </row>
    <row r="26" spans="1:8">
      <c r="A26" s="101"/>
      <c r="B26" s="114"/>
      <c r="C26" s="45"/>
      <c r="D26" s="115"/>
      <c r="E26" s="116"/>
      <c r="F26" s="117"/>
      <c r="G26" s="82">
        <f t="shared" si="0"/>
        <v>0</v>
      </c>
    </row>
    <row r="27" spans="1:8">
      <c r="A27" s="101"/>
      <c r="B27" s="118"/>
      <c r="C27" s="45"/>
      <c r="D27" s="115"/>
      <c r="E27" s="116"/>
      <c r="F27" s="117"/>
      <c r="G27" s="82">
        <f t="shared" si="0"/>
        <v>0</v>
      </c>
    </row>
    <row r="28" spans="1:8">
      <c r="A28" s="119"/>
      <c r="B28" s="120"/>
      <c r="C28" s="45"/>
      <c r="D28" s="115"/>
      <c r="E28" s="116"/>
      <c r="F28" s="117"/>
      <c r="G28" s="82">
        <f t="shared" si="0"/>
        <v>0</v>
      </c>
    </row>
    <row r="29" spans="1:8" ht="15" thickBot="1">
      <c r="A29" s="119"/>
      <c r="B29" s="120"/>
      <c r="C29" s="45"/>
      <c r="D29" s="121"/>
      <c r="E29" s="122"/>
      <c r="F29" s="117"/>
      <c r="G29" s="82">
        <f t="shared" si="0"/>
        <v>0</v>
      </c>
    </row>
    <row r="30" spans="1:8" ht="15" thickBot="1">
      <c r="A30" s="201" t="s">
        <v>59</v>
      </c>
      <c r="B30" s="202"/>
      <c r="C30" s="202"/>
      <c r="D30" s="202"/>
      <c r="E30" s="202"/>
      <c r="F30" s="202"/>
      <c r="G30" s="123">
        <f>SUM(G5:G29)</f>
        <v>0</v>
      </c>
    </row>
    <row r="31" spans="1:8">
      <c r="A31" s="71"/>
      <c r="B31" s="71"/>
      <c r="C31" s="71"/>
      <c r="D31" s="73"/>
      <c r="E31" s="71"/>
      <c r="F31" s="71"/>
      <c r="G31" s="107"/>
    </row>
    <row r="32" spans="1:8" s="34" customFormat="1">
      <c r="C32" s="75"/>
      <c r="E32" s="35"/>
      <c r="F32" s="35"/>
      <c r="G32" s="35"/>
      <c r="H32" s="35"/>
    </row>
    <row r="33" spans="7:7">
      <c r="G33" s="35"/>
    </row>
    <row r="34" spans="7:7">
      <c r="G34" s="35"/>
    </row>
    <row r="35" spans="7:7">
      <c r="G35" s="35"/>
    </row>
  </sheetData>
  <sheetProtection algorithmName="SHA-512" hashValue="aatv02Qs4yA5Uh7OY03MUxAB1jxZZ/TUtRGWbm1eMwWedVqo0Ul7C0bdnrUxnkAU+hedwNhfebbfTwLdEXWsrg==" saltValue="iIjZ5dNVQ61/JBYFsmxJSg==" spinCount="100000" sheet="1" objects="1" scenarios="1" formatRows="0" selectLockedCells="1"/>
  <mergeCells count="7">
    <mergeCell ref="G3:G4"/>
    <mergeCell ref="E4:F4"/>
    <mergeCell ref="A30:F30"/>
    <mergeCell ref="A3:A4"/>
    <mergeCell ref="B3:B4"/>
    <mergeCell ref="C3:C4"/>
    <mergeCell ref="D3:F3"/>
  </mergeCells>
  <phoneticPr fontId="2"/>
  <dataValidations count="2">
    <dataValidation type="list" allowBlank="1" showInputMessage="1" showErrorMessage="1" sqref="C5:C29" xr:uid="{00000000-0002-0000-0600-000000000000}">
      <formula1>"選択してください,第1四半期,第2四半期,第3四半期,第4四半期,"</formula1>
    </dataValidation>
    <dataValidation type="list" allowBlank="1" showInputMessage="1" showErrorMessage="1" sqref="F5:F29" xr:uid="{00000000-0002-0000-0600-000001000000}">
      <formula1>"選択してください,個,点,台,式,件"</formula1>
    </dataValidation>
  </dataValidations>
  <pageMargins left="0.7" right="0.7" top="0.75" bottom="0.75" header="0.3" footer="0.3"/>
  <pageSetup paperSize="9"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4cc2fb-0470-4895-8aa6-0c2064e04548" xsi:nil="true"/>
    <lcf76f155ced4ddcb4097134ff3c332f xmlns="df74d900-0bf6-4422-badd-204ce6931b4d">
      <Terms xmlns="http://schemas.microsoft.com/office/infopath/2007/PartnerControls"/>
    </lcf76f155ced4ddcb4097134ff3c332f>
    <SharedWithUsers xmlns="324cc2fb-0470-4895-8aa6-0c2064e04548">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4F538B336B0E7458492E66A923EB2E3" ma:contentTypeVersion="19" ma:contentTypeDescription="新しいドキュメントを作成します。" ma:contentTypeScope="" ma:versionID="27af431adf6f1b65ad9364f8d644bcf8">
  <xsd:schema xmlns:xsd="http://www.w3.org/2001/XMLSchema" xmlns:xs="http://www.w3.org/2001/XMLSchema" xmlns:p="http://schemas.microsoft.com/office/2006/metadata/properties" xmlns:ns2="324cc2fb-0470-4895-8aa6-0c2064e04548" xmlns:ns3="df74d900-0bf6-4422-badd-204ce6931b4d" targetNamespace="http://schemas.microsoft.com/office/2006/metadata/properties" ma:root="true" ma:fieldsID="360fad8572ab4227d4a0194d66ebb8af" ns2:_="" ns3:_="">
    <xsd:import namespace="324cc2fb-0470-4895-8aa6-0c2064e04548"/>
    <xsd:import namespace="df74d900-0bf6-4422-badd-204ce6931b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cc2fb-0470-4895-8aa6-0c2064e0454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cacbfb6f-8a19-4374-89d2-6cea19402f74}" ma:internalName="TaxCatchAll" ma:showField="CatchAllData" ma:web="324cc2fb-0470-4895-8aa6-0c2064e0454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f74d900-0bf6-4422-badd-204ce6931b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f9593ec-1b64-43f5-a255-ad1a3ce776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A1F6DF-2908-44AC-B86B-09A9736BA58F}"/>
</file>

<file path=customXml/itemProps2.xml><?xml version="1.0" encoding="utf-8"?>
<ds:datastoreItem xmlns:ds="http://schemas.openxmlformats.org/officeDocument/2006/customXml" ds:itemID="{2FC88B65-410B-49E9-969E-5109731B9D8D}"/>
</file>

<file path=customXml/itemProps3.xml><?xml version="1.0" encoding="utf-8"?>
<ds:datastoreItem xmlns:ds="http://schemas.openxmlformats.org/officeDocument/2006/customXml" ds:itemID="{81F59C09-2434-44D0-9116-9BA5FEF8C2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研究医療係長</dc:creator>
  <cp:keywords/>
  <dc:description/>
  <cp:lastModifiedBy/>
  <cp:revision/>
  <dcterms:created xsi:type="dcterms:W3CDTF">2019-03-12T01:00:48Z</dcterms:created>
  <dcterms:modified xsi:type="dcterms:W3CDTF">2026-08-12T00:01:32Z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0x01010034F538B336B0E7458492E66A923EB2E3</vt:lpwstr>
  </property>
  <property fmtid="{D5CDD505-2E9C-101B-9397-08002B2CF9AE}" pid="3" name="MediaServiceImageTags">
    <vt:lpwstr/>
  </property>
  <property fmtid="{D5CDD505-2E9C-101B-9397-08002B2CF9AE}" pid="4" name="Order">
    <vt:r8>17239500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